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sumen" sheetId="1" r:id="rId4"/>
    <sheet state="visible" name="(Fuente) 1. Sistemas" sheetId="2" r:id="rId5"/>
    <sheet state="visible" name="(Fuente) 2. Campos" sheetId="3" r:id="rId6"/>
    <sheet state="visible" name="(EDCAPI) Nivel de Proyecto" sheetId="4" r:id="rId7"/>
    <sheet state="hidden" name="(OC4IDS) Nivel de Procesos de C" sheetId="5" r:id="rId8"/>
    <sheet state="hidden" name="(OC4IDS) Nivel de Entregas" sheetId="6" r:id="rId9"/>
    <sheet state="visible" name="(EDCAPI) Actores" sheetId="7" r:id="rId10"/>
    <sheet state="hidden" name="Esquema" sheetId="8" r:id="rId11"/>
  </sheets>
  <definedNames>
    <definedName hidden="1" localSheetId="1" name="_xlnm._FilterDatabase">'(Fuente) 1. Sistemas'!$A$4:$L$14</definedName>
    <definedName hidden="1" localSheetId="2" name="_xlnm._FilterDatabase">'(Fuente) 2. Campos'!$B$3:$H$500</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F4">
      <text>
        <t xml:space="preserve">La decisión de desarrollar un proyecto en el marco de un presupuesto y programa pertenecientes al dueño del proyecto.</t>
      </text>
    </comment>
    <comment authorId="0" ref="G4">
      <text>
        <t xml:space="preserve">El estudio de factibilidad, evaluaciones del impacto ambiental y social, determinación del alcance general del proyecto, establecer las estrategias de empaquetado y adquisición, requerimientos reglamentarios preliminares sobre el impacto en el ambiente y tierras, y la autorización resultante del presupuesto.</t>
      </text>
    </comment>
    <comment authorId="0" ref="H4">
      <text>
        <t xml:space="preserve">Las adquisiciones para la planificación, diseño y obras de acuerdo a la estrategia de adquisiciones.</t>
      </text>
    </comment>
    <comment authorId="0" ref="I4">
      <text>
        <t xml:space="preserve">La implementación de la planificación, diseño y obras de acuerdo a la estrategia de adquisiciones.</t>
      </text>
    </comment>
    <comment authorId="0" ref="J4">
      <text>
        <t xml:space="preserve">La entrega de los activos y las actividades de cierre con detalles sobre el alcance, costo y fecha de entrega finales.</t>
      </text>
    </comment>
  </commentList>
</comments>
</file>

<file path=xl/sharedStrings.xml><?xml version="1.0" encoding="utf-8"?>
<sst xmlns="http://schemas.openxmlformats.org/spreadsheetml/2006/main" count="3672" uniqueCount="832">
  <si>
    <t>Plantilla de Mapeo a Nivel de Campos - Versión 0.4 - Julio 2020
Basado en EDCAPI v0.9.2</t>
  </si>
  <si>
    <r>
      <rPr>
        <rFont val="Arial"/>
        <sz val="10.0"/>
      </rPr>
      <t xml:space="preserve">Esta plantilla de mapeo fue diseñada para apoyar el mapeo a nivel de campos entre sistemas de monitoreo de proyectos de infraestructura y el esquema EDCAPI. Otra plantilla de mapeo está disponible para mapear entre sistemas que manejen datos de contrataciones y el Estándar de Contrataciones Abiertas EDCA-MX: </t>
    </r>
    <r>
      <rPr>
        <rFont val="Arial"/>
        <color rgb="FF1155CC"/>
        <sz val="10.0"/>
        <u/>
      </rPr>
      <t>https://www.open-contracting.org/resources/EDCA-MX-field-level-mapping-template</t>
    </r>
  </si>
  <si>
    <t xml:space="preserve">Paso 1: </t>
  </si>
  <si>
    <t>Use la pestaña (Fuente) 1. Sistemas para identificar los diferentes sistemas en los que se guardan los datos de proyectos de infrastructura actualmente.</t>
  </si>
  <si>
    <r>
      <rPr>
        <rFont val="Arial"/>
        <b/>
        <color theme="1"/>
        <sz val="10.0"/>
      </rPr>
      <t xml:space="preserve">Paso 2:
</t>
    </r>
    <r>
      <rPr>
        <rFont val="Arial"/>
        <b val="0"/>
        <color theme="1"/>
        <sz val="10.0"/>
      </rPr>
      <t xml:space="preserve">Complete la pestaña (Fuente) 2. Campos con la lista completa de campos en los sistemas de datos existentes. Cuando sea posible debe proveer ejemplos de datos para cada campo. </t>
    </r>
  </si>
  <si>
    <t xml:space="preserve">Paso 3 : </t>
  </si>
  <si>
    <t xml:space="preserve">Trabaje a través de las pestañas (EDCAPI) para identificar los datos que están disponibles para publicar en cada nivel del esquema EDCAPI. </t>
  </si>
  <si>
    <t>Notas:</t>
  </si>
  <si>
    <r>
      <rPr>
        <rFont val="Arial"/>
        <sz val="10.0"/>
      </rPr>
      <t>* Puede encontrar más información sobre listas de código y valores aquí:</t>
    </r>
    <r>
      <rPr>
        <rFont val="Arial"/>
        <color rgb="FF1155CC"/>
        <sz val="10.0"/>
        <u/>
      </rPr>
      <t>https://standard.open-contracting.org/infrastructure/latest/en/reference/codelists</t>
    </r>
  </si>
  <si>
    <t>* Cada columna "Rutas" en las pestañas de (EDCAPI) proveen la ubicación del campo dentro del nivel correspondiente, y las barras (/) indican las subsecciones. Por ejemplo, en la hoja (EDCAPI) Nivel de Proyecto hay un campo con la ruta  'period/startDate', que indica que el campo  'startDate' se encuentra dentro de un objeto 'period' dentro del proyecto. Todos los campos sin una barra en la misma hoja, por ejemplo ''title", se ubican a nivel de proyecto y proveen metadatos sobre el proyecto.</t>
  </si>
  <si>
    <t>* El siguiente código de color se usa a través de la plantilla de mapeo:</t>
  </si>
  <si>
    <r>
      <rPr>
        <rFont val="Arial"/>
        <b/>
        <color theme="1"/>
        <sz val="10.0"/>
      </rPr>
      <t xml:space="preserve">Blanco: </t>
    </r>
    <r>
      <rPr>
        <rFont val="Arial"/>
        <color theme="1"/>
        <sz val="10.0"/>
      </rPr>
      <t xml:space="preserve">datos estáticos (encabezados de columna, ejemplos, descripciones) </t>
    </r>
  </si>
  <si>
    <r>
      <rPr>
        <rFont val="Arial"/>
        <b/>
        <color theme="1"/>
        <sz val="10.0"/>
      </rPr>
      <t>Gris:</t>
    </r>
    <r>
      <rPr>
        <rFont val="Arial"/>
        <color theme="1"/>
        <sz val="10.0"/>
      </rPr>
      <t xml:space="preserve"> Guía de mapeo</t>
    </r>
  </si>
  <si>
    <r>
      <rPr>
        <rFont val="Arial"/>
        <b/>
        <color theme="1"/>
        <sz val="10.0"/>
      </rPr>
      <t xml:space="preserve">Amarillo: </t>
    </r>
    <r>
      <rPr>
        <rFont val="Arial"/>
        <color theme="1"/>
        <sz val="10.0"/>
      </rPr>
      <t>Entrada de datos (entrada manual)</t>
    </r>
  </si>
  <si>
    <r>
      <rPr>
        <rFont val="Arial"/>
        <b/>
        <color theme="1"/>
        <sz val="10.0"/>
      </rPr>
      <t>Morado</t>
    </r>
    <r>
      <rPr>
        <rFont val="Arial"/>
        <color theme="1"/>
        <sz val="10.0"/>
      </rPr>
      <t>: Celda calculada (no editar)</t>
    </r>
  </si>
  <si>
    <r>
      <rPr>
        <rFont val="Arial"/>
        <b/>
        <color theme="1"/>
        <sz val="10.0"/>
      </rPr>
      <t>Verde</t>
    </r>
    <r>
      <rPr>
        <rFont val="Arial"/>
        <color theme="1"/>
        <sz val="10.0"/>
      </rPr>
      <t>: Búsqueda (seleccione de la lista)</t>
    </r>
  </si>
  <si>
    <r>
      <rPr>
        <rFont val="Arial"/>
        <b/>
        <color rgb="FF980000"/>
        <sz val="10.0"/>
      </rPr>
      <t>Rojo</t>
    </r>
    <r>
      <rPr>
        <rFont val="Arial"/>
        <color rgb="FF980000"/>
        <sz val="10.0"/>
      </rPr>
      <t>: Campo requerido</t>
    </r>
  </si>
  <si>
    <r>
      <rPr>
        <rFont val="Arial"/>
        <b/>
        <color rgb="FF000000"/>
        <sz val="10.0"/>
      </rPr>
      <t>Gris claro</t>
    </r>
    <r>
      <rPr>
        <rFont val="Arial"/>
        <color rgb="FF000000"/>
        <sz val="10.0"/>
      </rPr>
      <t>: Objetos que no necesitan mapearse</t>
    </r>
  </si>
  <si>
    <t>Más información</t>
  </si>
  <si>
    <t xml:space="preserve">El Estándar de Datos de Contrataciones Abiertas (EDCA-MX) es utilizado actualmente para describir millones de procesos de compras en el mundo relacionadas con bienes, servicios y bienes públicos. 
El Estándar de Datos de Infraestructura (CoST IDS) se ha utilizado para guiar qué tipo de datos e información debe de publicarse en cada etapa del ciclo de proyectos en más de 25,000 proyectos de infraestructura. 
El EDCAPI describe cómo combinar publicaciones a nivel de procesos de contratación utilizando EDCA-MX con publicaciones a nivel de proyecto basado en CoST IDS, para respaldar publicaciones escalables y el monitoreo de identificación, preparación, implementación y entrega de infraestructura. </t>
  </si>
  <si>
    <t>Ayuda</t>
  </si>
  <si>
    <r>
      <rPr>
        <rFont val="Arial"/>
        <sz val="10.0"/>
      </rPr>
      <t xml:space="preserve">La documentación de EDCAPI está disponible en </t>
    </r>
    <r>
      <rPr>
        <rFont val="Arial"/>
        <color rgb="FF1155CC"/>
        <sz val="10.0"/>
        <u/>
      </rPr>
      <t>http://standard.open-contracting.org/infrastructure</t>
    </r>
  </si>
  <si>
    <t>Sistemas / Documentos</t>
  </si>
  <si>
    <t>EDCAPI alienta la divulgación de la información y datos en todas las etapas de un proyecto de infraestructura y sus procesos de contratación relacionados, incluyendo la identificación, preparación, adquisición, implementación y finalización. Esta información puede estar contenida en un rango de sistemas diferentes, o en algunos casos puede no estar administrada por ningún sistema estructurado. En esta sección deberías proveer una descripción breve de los sistemas u otros métodos usados para administrar los datos en cualquier etapa de un proyecto de infraestructura y sus procesos de contratación relacionados.</t>
  </si>
  <si>
    <t>Información del sistema</t>
  </si>
  <si>
    <t>Etapas cubiertas</t>
  </si>
  <si>
    <t>Nombre corto</t>
  </si>
  <si>
    <t>Sistema / Documento</t>
  </si>
  <si>
    <t>Proveedor</t>
  </si>
  <si>
    <t>URL / Documentación</t>
  </si>
  <si>
    <t>Agencia / Unidad responsable</t>
  </si>
  <si>
    <t>Identificación</t>
  </si>
  <si>
    <t>Preparación</t>
  </si>
  <si>
    <t>Adquisición</t>
  </si>
  <si>
    <t>Implementación</t>
  </si>
  <si>
    <t>Finalización</t>
  </si>
  <si>
    <t>¿Hay documentos disponibles?</t>
  </si>
  <si>
    <t>¿Tiene una API u otra forma de publicación de datos?</t>
  </si>
  <si>
    <t>Ejemplo</t>
  </si>
  <si>
    <t>InfraMonitor</t>
  </si>
  <si>
    <t>Alpha Corp</t>
  </si>
  <si>
    <t>http://inframonitor.gov.example</t>
  </si>
  <si>
    <t>Ministerio de Obras Públicas</t>
  </si>
  <si>
    <t>No</t>
  </si>
  <si>
    <t>Sí</t>
  </si>
  <si>
    <t>Parcialmente</t>
  </si>
  <si>
    <t>API propia</t>
  </si>
  <si>
    <t>PLANEACIÓN</t>
  </si>
  <si>
    <t>OFICIO DE AUTORIZACIÓN</t>
  </si>
  <si>
    <t>SECRETARÍA DE FINANZAS</t>
  </si>
  <si>
    <t>SI</t>
  </si>
  <si>
    <t>NO</t>
  </si>
  <si>
    <t>LICITACIÓN</t>
  </si>
  <si>
    <t>CONVOCATORIA</t>
  </si>
  <si>
    <t>UNIDAD DE LICITACIONES</t>
  </si>
  <si>
    <t>LICITACION PÚBLICA ESTATAL</t>
  </si>
  <si>
    <t>CONTRATACIÓN</t>
  </si>
  <si>
    <t>CONTRATO</t>
  </si>
  <si>
    <t>EJECUCIÓN</t>
  </si>
  <si>
    <t>ESTIMACIONES</t>
  </si>
  <si>
    <t>DIRECCIÓN DE OBRAS</t>
  </si>
  <si>
    <t>TERMINACIÓN</t>
  </si>
  <si>
    <t>ACTA DE ENTREGA</t>
  </si>
  <si>
    <t>ACTOR 1</t>
  </si>
  <si>
    <t>EJECUTOR</t>
  </si>
  <si>
    <t>ACTOR 2</t>
  </si>
  <si>
    <t xml:space="preserve">ACTOR 3 </t>
  </si>
  <si>
    <t>EMPRESA</t>
  </si>
  <si>
    <t>GRUPO FORMADO POR: SISTEMAS ESPECIALES DE METALIZACIÓN SANFER, S.A. DE C.V. E INBISA ARQUITECTURA BASICA, S.A. DE C.V.</t>
  </si>
  <si>
    <t>Datos existentes</t>
  </si>
  <si>
    <t>Mapping statistics</t>
  </si>
  <si>
    <t>El esquema EDCAPI es extensible para apoyar la divulgación de toda la información de los proyectos de infraestructura. El inicio de un proceso de mapeo a nivel de campos debería estar siempre en los datos que ya fueron recolectados. Use esta hoja para listar todos los campos de los sistemas de datos fuente. Cuando sea posible, provea ejemplos y descripciones para cada campo para facilitar el mapeo.</t>
  </si>
  <si>
    <t>Refer back to this section once your mapping is completed to check if any fields are unmapped.</t>
  </si>
  <si>
    <t>For mapping</t>
  </si>
  <si>
    <t>Sección / Tabla</t>
  </si>
  <si>
    <t>Campo</t>
  </si>
  <si>
    <t>Ejemplo (opcional)</t>
  </si>
  <si>
    <t>Descripción (opcional)</t>
  </si>
  <si>
    <t>Tipo de Dato (opcional)</t>
  </si>
  <si>
    <t>Notas sobre la calidad de datos, cobertura, etc. (opcional)</t>
  </si>
  <si>
    <t>Mapped</t>
  </si>
  <si>
    <t>Mapping details</t>
  </si>
  <si>
    <t>General</t>
  </si>
  <si>
    <t>Budget</t>
  </si>
  <si>
    <t>Contracting Processes</t>
  </si>
  <si>
    <t>proyectos</t>
  </si>
  <si>
    <t>region</t>
  </si>
  <si>
    <t>Norte</t>
  </si>
  <si>
    <t>La región en la cual se implementará el proyecto</t>
  </si>
  <si>
    <t>string</t>
  </si>
  <si>
    <t>campo obligatorio, el valor es seleccionado a partir de opciones predeterminadas</t>
  </si>
  <si>
    <t>no</t>
  </si>
  <si>
    <t>Oficio de Autorización</t>
  </si>
  <si>
    <t>NomObra</t>
  </si>
  <si>
    <t>Construcción del Puente Vehicular sobre el Río Salado en el Municipio de Santa Cruz Amilpas.</t>
  </si>
  <si>
    <t>Descrip1</t>
  </si>
  <si>
    <t xml:space="preserve">Se realizaran trabajos de preliminares en 836.30 m2, terracerías en 836.30 m2, base hidráulica en 560 m2, capa estabilizada en 560 m2, riego de impregnación con emulsión asfáltica en 836.30 m2, acceso a puente con pavimento de concreto hidráulico en 560 m2, lavaderos de concreto hidráulico en 160 ml, zapata corrida para pila intermedia en 21.20 ml, pila de cimentación en 32 piezas, subestructura en 21.20 ml, pila de concreto en 20 piezas, cabezote de concreto hidráulico en 27.44 m2, supestructura en 33.71 m2, supestructura en 348 m2, supestructura en 19.6 ml, supestructura en 235.2 m3, superestructura en 184.20 ml, superestructura en 276.3 m2, junta de calzada tipo N-65 en losa de concreto de superestructura en 135 ml, pavimento de concreto asfaltico en 276.3 m2, tubería para drenaje pluvial en 122.80 ml, banqueta de concreto hidráulico en 33.77 m2, guarnición de concreto en 221.4 ml, señalamiento horizontal en 221.40 ml, muro de carga para parapeto en 30.70 m2, parapeto metálico en 57.40 ml, remate de parapeto en 4 ml, defensa metálica de lámina galvanizada en 160ml, revestimiento de talud en 1,000 m2, poste de concreto octagonal para instalación eléctrica aérea en 1 pieza, apoyo de neopreno para carga en 24 piezas. </t>
  </si>
  <si>
    <t>Inversión Autorizada</t>
  </si>
  <si>
    <t>12000000</t>
  </si>
  <si>
    <t>Moneda</t>
  </si>
  <si>
    <t>MXN</t>
  </si>
  <si>
    <t>Oficio de Notificación</t>
  </si>
  <si>
    <t>fechaN</t>
  </si>
  <si>
    <t>07/04/2020</t>
  </si>
  <si>
    <t>date</t>
  </si>
  <si>
    <t>fechaA</t>
  </si>
  <si>
    <t>11/05/2020</t>
  </si>
  <si>
    <t>Convocatoria</t>
  </si>
  <si>
    <t>fechaConv</t>
  </si>
  <si>
    <t>13/05/2020</t>
  </si>
  <si>
    <t>Fallo</t>
  </si>
  <si>
    <t>FechaFallo</t>
  </si>
  <si>
    <t>16/06/2020</t>
  </si>
  <si>
    <t>Duración Máx</t>
  </si>
  <si>
    <t>35</t>
  </si>
  <si>
    <t>Contrato</t>
  </si>
  <si>
    <t>Número</t>
  </si>
  <si>
    <t>CAO-CS1000MDP-014-W-0-2020</t>
  </si>
  <si>
    <t>Proyecto</t>
  </si>
  <si>
    <t>fechaP</t>
  </si>
  <si>
    <t>19/08/2019</t>
  </si>
  <si>
    <t>fechaI</t>
  </si>
  <si>
    <t>22/06/2020</t>
  </si>
  <si>
    <t>fechaT</t>
  </si>
  <si>
    <t>18/03/2021</t>
  </si>
  <si>
    <t>fechaMáx</t>
  </si>
  <si>
    <t>31/03/2021</t>
  </si>
  <si>
    <t>Duración</t>
  </si>
  <si>
    <t>283</t>
  </si>
  <si>
    <t>Monto</t>
  </si>
  <si>
    <t>11979493.66</t>
  </si>
  <si>
    <t>Referencia</t>
  </si>
  <si>
    <t>Identificador</t>
  </si>
  <si>
    <t>020375</t>
  </si>
  <si>
    <t>Localidad</t>
  </si>
  <si>
    <t>Santa Cruz Amilpas</t>
  </si>
  <si>
    <t>Tipo</t>
  </si>
  <si>
    <t>GeoJGSON</t>
  </si>
  <si>
    <t>Coordenadas</t>
  </si>
  <si>
    <t>[17.053841, -96.685002]</t>
  </si>
  <si>
    <t>Entre calles</t>
  </si>
  <si>
    <t>Cipres y Constitución</t>
  </si>
  <si>
    <t>Región</t>
  </si>
  <si>
    <t>Oax</t>
  </si>
  <si>
    <t>CP</t>
  </si>
  <si>
    <t>71227</t>
  </si>
  <si>
    <t>País</t>
  </si>
  <si>
    <t>México</t>
  </si>
  <si>
    <t>Oficio de Cierre</t>
  </si>
  <si>
    <t>Estatus</t>
  </si>
  <si>
    <t>Cerrado</t>
  </si>
  <si>
    <t>Entrega-Recepción</t>
  </si>
  <si>
    <t>fechaE-R</t>
  </si>
  <si>
    <t>19/03/2021</t>
  </si>
  <si>
    <t>Alcance final</t>
  </si>
  <si>
    <t>30.70 ml</t>
  </si>
  <si>
    <t>Ejecutor</t>
  </si>
  <si>
    <t>id_ejecutor</t>
  </si>
  <si>
    <t>Institución</t>
  </si>
  <si>
    <t>Caminos y Aeropistas de Oaxaca</t>
  </si>
  <si>
    <t>Siglas</t>
  </si>
  <si>
    <t>CAO</t>
  </si>
  <si>
    <t>RFCCAO</t>
  </si>
  <si>
    <t>CAO890527DY3</t>
  </si>
  <si>
    <t>Web</t>
  </si>
  <si>
    <t>https://www.oaxaca.gob.mx/cao/</t>
  </si>
  <si>
    <t>Calle y número</t>
  </si>
  <si>
    <t>Av. Gerardo Pandal Graff No. 1</t>
  </si>
  <si>
    <t>Reyes Mantecon</t>
  </si>
  <si>
    <t>71295</t>
  </si>
  <si>
    <t>Unidad</t>
  </si>
  <si>
    <t>Unidad de Licitaciones</t>
  </si>
  <si>
    <t>Rol</t>
  </si>
  <si>
    <t>Contratante</t>
  </si>
  <si>
    <t>Teléfono</t>
  </si>
  <si>
    <t>9515016900, Ext.24377</t>
  </si>
  <si>
    <t>Empresa</t>
  </si>
  <si>
    <t>Nombre</t>
  </si>
  <si>
    <t>RFCEMP</t>
  </si>
  <si>
    <t>SEM1804276LA</t>
  </si>
  <si>
    <t>Moisés Saenz No. 107 A</t>
  </si>
  <si>
    <t>Colinia del Maestro</t>
  </si>
  <si>
    <t>68016</t>
  </si>
  <si>
    <t>Nombre del Adm. Único</t>
  </si>
  <si>
    <t>C. Nayeli Yazmín Gómez Juan José</t>
  </si>
  <si>
    <t>Correo</t>
  </si>
  <si>
    <t>metalessanfer@hotmail.com</t>
  </si>
  <si>
    <t>9512070293</t>
  </si>
  <si>
    <t>Representante Común</t>
  </si>
  <si>
    <t>title</t>
  </si>
  <si>
    <t>Esquema de Contrataciones Abiertas para el Estándar de Datos sobre Infraestructura: Proyectos</t>
  </si>
  <si>
    <t>subtitle</t>
  </si>
  <si>
    <t>El Esquema del Contrataciones Abiertas para el Estándar de Datos sobre Infraestructura (EDCAPI, por sus siglas en inglés) establece una estructura de datos para capturar e intercambiar información sobre proyectos de infraestructura, en línea con los requerimientos de publicación del Estándar de Datos de Infraestructura CoST. En el contexto de EDCAPI, el término 'proyecto' se refiere al desarrollo de una serie de activos de infraestructura en una localización específica, generalmente bajo la responsabilidad de una sola entidad contratante y  autoridad presupuestaria: por ejemplo, un puente de autopista o un campus para una universidad.</t>
  </si>
  <si>
    <t>column_headers</t>
  </si>
  <si>
    <t>Rutas</t>
  </si>
  <si>
    <t>Título</t>
  </si>
  <si>
    <t>Descripción</t>
  </si>
  <si>
    <t>Mapear</t>
  </si>
  <si>
    <t>Notas</t>
  </si>
  <si>
    <t>required_field</t>
  </si>
  <si>
    <t>id</t>
  </si>
  <si>
    <t>Identificador o Referencia</t>
  </si>
  <si>
    <t>Un identificador único o número de referencia para este proyecto de infraestructura, compuesto de un prefijo de identificador de proyecto y un identificador local de proyecto. Para más información vea la  guía de identificadores de proyecto.</t>
  </si>
  <si>
    <t>Contrato (Número)</t>
  </si>
  <si>
    <t>field</t>
  </si>
  <si>
    <t>updated</t>
  </si>
  <si>
    <t>Última actualización</t>
  </si>
  <si>
    <t>La última fecha en la cual la información a nivel de proyecto fue actualizada. Esta no debería cambiar cuando la información de los procesos de contratación constituyentes cambie, a menos que los datos a nivel de proyecto hayan sido actualizados como consecuencia, o para proveer explicaciones o justificaciones de estos cambios.</t>
  </si>
  <si>
    <t>Proyecto (fechaP)</t>
  </si>
  <si>
    <t>Título del Proyecto</t>
  </si>
  <si>
    <t>El título del proyecto</t>
  </si>
  <si>
    <t>Oficio de Autorización (NomObra)</t>
  </si>
  <si>
    <t>description</t>
  </si>
  <si>
    <t>Descripción del proyecto</t>
  </si>
  <si>
    <t>Una descripción de este proyecto. Usualmente, este no debería ocupar más de un solo párrafo.</t>
  </si>
  <si>
    <t>Oficio de Autorización (Descrip1)</t>
  </si>
  <si>
    <t>status</t>
  </si>
  <si>
    <t>Estado</t>
  </si>
  <si>
    <t>La fase o estado actual de este proyecto, de la lista de códigos projectStatus.</t>
  </si>
  <si>
    <t>Oficio de Cierre (Estatus)</t>
  </si>
  <si>
    <t>span</t>
  </si>
  <si>
    <t>period</t>
  </si>
  <si>
    <t>object</t>
  </si>
  <si>
    <t>Período del proyecto (Período)</t>
  </si>
  <si>
    <t>El periodo sobre el cual se planea que este proyecto correrá. Este puede ser actualizado durante la fase de preparación a medida que la información está disponible para especificar con más precisión las fechas de inicio y finalización anticipadas, pero no debería ser actualizado durante las fases de implementación y finalización. La fecha planificada de finalización debería ser proveída en `period.endDate`, que puede ser comparado con la fecha real de finalización en `completion.endDate`. (Los eventos clave durante un proyecto o proceso de contratación pueden tener una fecha de inicio o fin, duración o extensión máxima (la fecha más tardía a la cual se puede extender el periodo) conocidas. En algunos casos, no todos estos campos tendrán valores conocidos o relevantes.)</t>
  </si>
  <si>
    <t>period/startDate</t>
  </si>
  <si>
    <t>['string']</t>
  </si>
  <si>
    <t>Fecha de inicio</t>
  </si>
  <si>
    <t>La fecha de inicio para el periodo. Cuando se conoce, una fecha precisa de inicio debe ser proveída.</t>
  </si>
  <si>
    <t>Contrato (fechaI)</t>
  </si>
  <si>
    <t>period/endDate</t>
  </si>
  <si>
    <t>Fecha de fin</t>
  </si>
  <si>
    <t>La fecha de finalización para el periodo. Cuando se conoce, una fecha de finalización precisa debe ser proveída.</t>
  </si>
  <si>
    <t>Contrato (fechaT)</t>
  </si>
  <si>
    <t>period/maxExtentDate</t>
  </si>
  <si>
    <t>Extensión máxima</t>
  </si>
  <si>
    <t>El periodo no se puede extender más allá de esta fecha. Este campo puede usarse para expresar la fecha máxima disponible para la extensión o renovación de este periodo.</t>
  </si>
  <si>
    <t>Contrato (fechaMáx)</t>
  </si>
  <si>
    <t>period/durationInDays</t>
  </si>
  <si>
    <t>['integer']</t>
  </si>
  <si>
    <t>Duración (días)</t>
  </si>
  <si>
    <t>La duración máxima de este periodo en días. Una interfaz de usuario puede recolectar o desplegar esta información en meses o años según sea apropiado, y luego convertirlo en días al almacenar este campo. Este campo puede ser usado cuando no se conocen las fechas exactas. Si una fecha de inicio (startDate) y una fecha de finalización (endDate) están establecidas, este campo, si es usado, debería ser igual a la diferencia entre startDate y endDate. De otra manera, si una fecha de inicio y una fecha máxima de extensión (maxExtentDate) están establecidas, este campo, si es usado, debe ser igual a la diferencia entre startDate y maxExtentDate.</t>
  </si>
  <si>
    <t>Contrato (Duración)</t>
  </si>
  <si>
    <t>sector</t>
  </si>
  <si>
    <t>array</t>
  </si>
  <si>
    <t>Sector del proyecto</t>
  </si>
  <si>
    <t>Uno o más valores de la lista de códigos projectSector representando el sector o sectores que se relacionan con este proyecto. Se puede proveer información de sector más desglosada usando el patrón [sector].[subsector]. Cuando los códigos de subsector son usados el código padre debería ser incluido también, por ejemplo `['transport', 'transport.air']`</t>
  </si>
  <si>
    <t>purpose</t>
  </si>
  <si>
    <t>Propósito del proyecto</t>
  </si>
  <si>
    <t>El propósito socioeconómico de este proyecto.</t>
  </si>
  <si>
    <t>additionalClassifications</t>
  </si>
  <si>
    <t>array (object)</t>
  </si>
  <si>
    <t>Clasificaciones adicionales (Clasificación)</t>
  </si>
  <si>
    <t>Pueden proveerse una o más clasificaciones adicionales de proyecto para describir el enfoque social o económico del proyecto. Esta clasificación puede hacerse contra una lista de códigos desarrollada localmente, o una lista de códigos establecida globalmente. (Una clasificación consiste en al menos dos partes: un identificador para la lista (esquema o *scheme*) de la cual se toma la clasificación, y un identificador para la categoría de esa lista que se está aplicando. Es útil también publicar una etiqueta y/o URI que los usuadios puedan usar para interpretar la clasificación.)</t>
  </si>
  <si>
    <t>additionalClassifications/scheme</t>
  </si>
  <si>
    <t>Esquema</t>
  </si>
  <si>
    <t>El esquema o lista de códigos de la cual se toma el código de clasificación.</t>
  </si>
  <si>
    <t>additionalClassifications/id</t>
  </si>
  <si>
    <t>ID</t>
  </si>
  <si>
    <t>El código de clasificación tomado del esquema.</t>
  </si>
  <si>
    <t>additionalClassifications/description</t>
  </si>
  <si>
    <t>Una descripción textual o título para el código de clasificación.</t>
  </si>
  <si>
    <t>type</t>
  </si>
  <si>
    <t>Tipo de proyecto</t>
  </si>
  <si>
    <t>Si el enfoque primario de este proyecto es la construcción de un nuevo activo o la rehabilitación o reemplazo de un activo existente, de la lista de códigos projectType.</t>
  </si>
  <si>
    <t>relatedProjects</t>
  </si>
  <si>
    <t>Proyectos relacionados (Proyecto relacionado)</t>
  </si>
  <si>
    <t>Referencias a proyectos relacionados al mismo conjunto de activos de infraestructura de este proyecto. Por ejemplo, un proyecto para el reemplazo de un puente podría referenciar al proyecto anterior de su construcción inicial. (Una referencia a un proyecto relacionado al mismo conjunto de activos de infraestructura de este proyecto. Generalmente, los proyectos relacionados preceden o siguen al proyecto actual.)</t>
  </si>
  <si>
    <t>relatedProjects/id</t>
  </si>
  <si>
    <t>ID de relación</t>
  </si>
  <si>
    <t>Un identificador local para esta relación, único dentro de este array.</t>
  </si>
  <si>
    <t>relatedProjects/scheme</t>
  </si>
  <si>
    <t>El esquema de identificación usado por esta referencia cruzada, usando la lista de códigos abierta relatedProjectScheme.</t>
  </si>
  <si>
    <t>relatedProjects/identifier</t>
  </si>
  <si>
    <t>El identificador de este proyecto relacionado. Si el esquema es 'EDCAPI', este debe ser un ID de proyecto de EDCAPI.</t>
  </si>
  <si>
    <t>relatedProjects/relationship</t>
  </si>
  <si>
    <t>Relación</t>
  </si>
  <si>
    <t>El tipo de relación, usando la lista de códigos abierta relatedProject.</t>
  </si>
  <si>
    <t>relatedProjects/title</t>
  </si>
  <si>
    <t>Título del proyecto relacionado</t>
  </si>
  <si>
    <t>El título del proyecto relacionado. Si referencia a un proyecto EDCAPI, este debería coincidir con el valor del campo `title` del proyecto relacionado.</t>
  </si>
  <si>
    <t>relatedProjects/uri</t>
  </si>
  <si>
    <t>URI del proyecto relacionado</t>
  </si>
  <si>
    <t>Una URI apuntando a un documento legible por máquina o un paquete de proyectos que contiene el proyecto relacionado identificado.</t>
  </si>
  <si>
    <t>assetLifetime</t>
  </si>
  <si>
    <t>Tiempo de vida del activo (Período)</t>
  </si>
  <si>
    <t>El tiempo de vida previsto para el activo después de que el proyecto esté completo. Esto puede proveerse como fechas explícitas o como duraciones estimadas. (Los eventos clave durante un proyecto o proceso de contratación pueden tener una fecha de inicio o fin, duración o extensión máxima (la fecha más tardía a la cual se puede extender el periodo) conocidas. En algunos casos, no todos estos campos tendrán valores conocidos o relevantes.)</t>
  </si>
  <si>
    <t>assetLifetime/startDate</t>
  </si>
  <si>
    <t>Entrega-Recepción (fechaE-R)</t>
  </si>
  <si>
    <t>assetLifetime/endDate</t>
  </si>
  <si>
    <t>assetLifetime/maxExtentDate</t>
  </si>
  <si>
    <t>assetLifetime/durationInDays</t>
  </si>
  <si>
    <t>locations</t>
  </si>
  <si>
    <t>Ubicaciones del proyecto (Ubicación de entrega)</t>
  </si>
  <si>
    <t>Información sobre la ubicación en la cual el proyecto toma lugar. Pueden proveerse una o más ubicaciones, y la ubicación puede describirse de diferentes maneras, tales como un punto que describe la localización central de construcción y una entrada en un diccionario geográfico para describir la región en la cual el proyecto toma lugar. (La ubicación en la cual la actividad relacionada a este proyecto tomará lugar. Una ubicación puede describirse usando geometría (punto de localización, línea o polígono), una entrada en un diccionario geográfico, una dirección, o una combinación de las anteriores.)</t>
  </si>
  <si>
    <t>locations/id</t>
  </si>
  <si>
    <t>Un identificador local para esta ubicación, único dentro de la lista en la cual esta ubicación aparece.</t>
  </si>
  <si>
    <t>Referencia (Identificador)</t>
  </si>
  <si>
    <t>locations/description</t>
  </si>
  <si>
    <t>Un nombre o descripción de esta ubicación. Esto puede incluir el nombre (o nombres) de la ubicación, o puede proveer una descripción legible por humanos de la ubicación que está siendo cubierta. Esta descripción puede ser usada en una interfaz de usuario.</t>
  </si>
  <si>
    <t>Referencia (Localidad)</t>
  </si>
  <si>
    <t>locations/geometry</t>
  </si>
  <si>
    <t>Geometría</t>
  </si>
  <si>
    <t>Seguimos el estándar GeoJSON para expresar información básica de localización, usando valores de longitud, latitud y (opcionalmente) elevación en la proyección WGS84 (EPSG:4326). Un punto de localización puede ser identificado geocodificando una dirección de entrega. Para licencias de concesión, u otros contratos que cubren una localización en polígono que no está contenida en un diccionario geográfico conocido, polígonos y multi-polígonos pueden ser usados.</t>
  </si>
  <si>
    <t>locations/geometry/type</t>
  </si>
  <si>
    <t>El tipo de Objeto Geométrico GeoJSON siendo proveído. Para proveer longitud, latitud, y (opcionalmente) elevación, use el tipo 'Point', e ingrese un array de [longitud, latitud] o [longitud, latitud, elevación] como el valor del campo coordinates: ej. [-122.085, 37.42]. Note la capitalización de los valores de tipo, con el fin de mantener la compatibilidad con GeoJSON.</t>
  </si>
  <si>
    <t>Referencia (Tipo)</t>
  </si>
  <si>
    <t>locations/geometry/coordinates</t>
  </si>
  <si>
    <t>['array']</t>
  </si>
  <si>
    <t>La lista relevante de puntos, ej. [latitud, longitud] o [latitud, longitud, elevación], o una lista anidada de puntos, para la geometría GeoJSON siendo descrita. La longitud y latitud DEBEN ser expresadas en grados decimales en la proyección WGS84 (EPSG:4326).</t>
  </si>
  <si>
    <t>Referencia (Coordenadas)</t>
  </si>
  <si>
    <t>locations/gazetteer</t>
  </si>
  <si>
    <t>Diccionario geográfico</t>
  </si>
  <si>
    <t>Un diccionario geográfico es un índice o directorio geográfico. El diccionario específico usado debería ser especificado en 'scheme', y debería usarse uno o más códigos de ese diccionario en 'identifiers'.</t>
  </si>
  <si>
    <t>locations/gazetteer/scheme</t>
  </si>
  <si>
    <t>Esquema de diccionario geográfico</t>
  </si>
  <si>
    <t>La entrada del diccionario geográfico seleccionado en la lista de códigos de diccionarios geográficos. La lista de códigos provee detalles de servicios, cuando estén disponibles, que pueden recibir una entrada en el diccionario y proveer nombres de ubicación.</t>
  </si>
  <si>
    <t>locations/gazetteer/identifiers</t>
  </si>
  <si>
    <t>Identificadores</t>
  </si>
  <si>
    <t>Una lista de uno o más códigos extraídos del diccionario geográfico indicado en el campo scheme.</t>
  </si>
  <si>
    <t>locations/uri</t>
  </si>
  <si>
    <t>URI</t>
  </si>
  <si>
    <t>Una URI a una descripción más detallada de la ubicación de la actividad. Esto puede ser un documento legible por humanos con información de esta ubicación, o una descripción legible por máquina de la ubicación.</t>
  </si>
  <si>
    <t>locations/address</t>
  </si>
  <si>
    <t>Dirección (Dirección)</t>
  </si>
  <si>
    <t>Una dirección física donde contactar a las partes involucradas en el proyecto. (Una dirección.)</t>
  </si>
  <si>
    <t>locations/address/streetAddress</t>
  </si>
  <si>
    <t>Dirección de la calle</t>
  </si>
  <si>
    <t>La dirección de la calle. Por ejemplo: 1600 Amphitheatre Pkwy.</t>
  </si>
  <si>
    <t>Referencia (Entre calles)</t>
  </si>
  <si>
    <t>locations/address/locality</t>
  </si>
  <si>
    <t>La localidad. Por ejemplo: Mountain View.</t>
  </si>
  <si>
    <t>locations/address/region</t>
  </si>
  <si>
    <t>La región. Por ejemplo: CA.</t>
  </si>
  <si>
    <t>Referencia (Región)</t>
  </si>
  <si>
    <t>locations/address/postalCode</t>
  </si>
  <si>
    <t>Código postal</t>
  </si>
  <si>
    <t>El código postal. Por ejemplo: 94043</t>
  </si>
  <si>
    <t>Referencia (CP)</t>
  </si>
  <si>
    <t>locations/address/countryName</t>
  </si>
  <si>
    <t>El nombre del país. Por ejemplo: Estados Unidos.</t>
  </si>
  <si>
    <t>Referencia (País)</t>
  </si>
  <si>
    <t>budget</t>
  </si>
  <si>
    <t>Valor total del proyecto</t>
  </si>
  <si>
    <t>Especifica los costos proyectados o el presupuesto asignado para el proyecto (en monto y moneda). Este costo debería incluir la adquisición de tierras y propiedades, medidas de mitigación ambientales, provisiones de salud y seguridad, costos de cliente, consultores y contratistas, así como impuestos aplicables. Cuando este valor incluye costos incurridos directamente por el dueño del proyecto u otras agencias que no están sujetos a adquisiciones públicas, entonces este valor probablemente será mayor que la suma de todos los procesos de contratación enlazados. Para indicar el perfil de un presupuesto con el tiempo, o que el presupuesto proviene de varias fuentes, se puede usar la sección extendida budgetBreakdown.</t>
  </si>
  <si>
    <t>budget/amount</t>
  </si>
  <si>
    <t>Monto (Valor)</t>
  </si>
  <si>
    <t>Los costos proyectados o el presupuesto asignado para el proyecto. (Los valores financieros deberían ser publicados con una moneda adjunta.)</t>
  </si>
  <si>
    <t>budget/amount/amount</t>
  </si>
  <si>
    <t>['number']</t>
  </si>
  <si>
    <t>Monto como una cifra.</t>
  </si>
  <si>
    <t>Oficio de Autorización (Inversión Autorizada)</t>
  </si>
  <si>
    <t>budget/amount/currency</t>
  </si>
  <si>
    <t>La moneda del monto, de la lista de códigos cerrada moneda.</t>
  </si>
  <si>
    <t>Oficio de Autorización (Moneda)</t>
  </si>
  <si>
    <t>budget/requestDate</t>
  </si>
  <si>
    <t>Fecha de solicitud</t>
  </si>
  <si>
    <t>La fecha en la cual el presupuesto del proyecto fue solicitado.</t>
  </si>
  <si>
    <t>Oficio de Notificación (fechaN)</t>
  </si>
  <si>
    <t>budget/approvalDate</t>
  </si>
  <si>
    <t>Fecha de aprobación</t>
  </si>
  <si>
    <t>La fecha en la cual el presupuesto del proyecto fue aprobado. Cuando exista evidencia documentada para esto, puede ser incluida entre los documentos del proyecto con el tipo de documento (documentType) establecido a 'budgetApproval'.</t>
  </si>
  <si>
    <t>Oficio de Autorización (fechaA)</t>
  </si>
  <si>
    <t>budget/budgetBreakdown</t>
  </si>
  <si>
    <t>Desglose de presupuesto (Desglose detallado de presupuesto)</t>
  </si>
  <si>
    <t>Un desglose detallado del presupuesto por periodo y/o financiadores participantes. (Esta sección permite expresar un desglose detallado del presupuesto, que cubre múltiples fuentes de presupuesto y múltiples períodos.)</t>
  </si>
  <si>
    <t>budget/budgetBreakdown/id</t>
  </si>
  <si>
    <t>Un identificador para esta entrada de presupuesto en particular.</t>
  </si>
  <si>
    <t>budget/budgetBreakdown/description</t>
  </si>
  <si>
    <t>Una descripción corta en texto libre para esta entrada de presupuesto.</t>
  </si>
  <si>
    <t>budget/budgetBreakdown/amount</t>
  </si>
  <si>
    <t>El valor de la línea presupuestaria. (Los valores financieros deberían ser publicados con una moneda adjunta.)</t>
  </si>
  <si>
    <t>budget/budgetBreakdown/amount/amount</t>
  </si>
  <si>
    <t>budget/budgetBreakdown/amount/currency</t>
  </si>
  <si>
    <t>budget/budgetBreakdown/uri</t>
  </si>
  <si>
    <t>Información vinculada de presupuesto</t>
  </si>
  <si>
    <t>Una URI apuntando a información legible por máquina sobre esta entrada de presupuesto.</t>
  </si>
  <si>
    <t>budget/budgetBreakdown/period</t>
  </si>
  <si>
    <t>Periodo presupuestario (Período)</t>
  </si>
  <si>
    <t>El periodo cubierto por esta entrada de presupuesto. (Los eventos clave durante un proyecto o proceso de contratación pueden tener una fecha de inicio o fin, duración o extensión máxima (la fecha más tardía a la cual se puede extender el periodo) conocidas. En algunos casos, no todos estos campos tendrán valores conocidos o relevantes.)</t>
  </si>
  <si>
    <t>budget/budgetBreakdown/period/startDate</t>
  </si>
  <si>
    <t>Convocatoria (fechaConv)</t>
  </si>
  <si>
    <t>budget/budgetBreakdown/period/endDate</t>
  </si>
  <si>
    <t>Fallo (FechaFallo)</t>
  </si>
  <si>
    <t>budget/budgetBreakdown/period/maxExtentDate</t>
  </si>
  <si>
    <t>budget/budgetBreakdown/period/durationInDays</t>
  </si>
  <si>
    <t>Convocatoria (Duración Máx)</t>
  </si>
  <si>
    <t>budget/budgetBreakdown/sourceParty</t>
  </si>
  <si>
    <t>Parte fuente (Referencia de la organización)</t>
  </si>
  <si>
    <t>La organización u otra parte relacionada a esta entrada de presupuesto. Si el monto del presupuesto es positivo, esto indica un flujo de recursos desde la parte para este proceso de contratación. Si el monto es negativo, indica un pago del proceso de contratación a esta parte. (El id y nombre de la parte a la que se hace referencia. Usado para hacer referencia de la sección de partes)</t>
  </si>
  <si>
    <t>budget/budgetBreakdown/sourceParty/name</t>
  </si>
  <si>
    <t>Nombre de la Organización</t>
  </si>
  <si>
    <t>El nombre de la parte involucrada al que se hace referencia. Este debe de ser igual al nombre de una entrada en la sección de partes involucradas.</t>
  </si>
  <si>
    <t>budget/budgetBreakdown/sourceParty/id</t>
  </si>
  <si>
    <t>ID de Organización</t>
  </si>
  <si>
    <t>El id de una parte involucrada a la que se hace referencia. Este debe de ser igual al id de una entrada en la sección de partes involucradas.</t>
  </si>
  <si>
    <t>publicAuthority</t>
  </si>
  <si>
    <t>Autoridad pública (Referencia de la organización)</t>
  </si>
  <si>
    <t>El nombre e identificador de la autoridad pública que está licitando y contratando el proyecto. Los detalles completos de la entidad deberían ser añadidos al array de `parties` a nivel de proyecto con el rol (`role`) de 'publicAuthority'. (El id y nombre de la parte a la que se hace referencia. Usado para hacer referencia de la sección de partes)</t>
  </si>
  <si>
    <t>publicAuthority/name</t>
  </si>
  <si>
    <t>publicAuthority/id</t>
  </si>
  <si>
    <t>documents</t>
  </si>
  <si>
    <t>Documentos (Documento)</t>
  </si>
  <si>
    <t>Documentación relacionada a este proyecto. Las entradas pueden incluir un resumen breve en texto (texto plano, HTML o Markdown), y/o un enlace a un documento específico accesible en la Web. 
En la fase de identificación, se espera un documento de alcance del proyecto (documentType: projectScope). En la fase de preparación, se espera documentación sobre impacto ambiental (documentType: environmentalImpact) y sobre impacto en tierras y asentamientos (documentType: landAndSettlementImpact). Durante la implementación, se debería compartir documentos de adquisición a nivel de procesos de contratación, pero documentos clave también pueden proveerse aquí. En la fase de terminación, se esperan reportes y documentos finales de auditoría (documentType: finalAudit) y evaluación (documentType: projectEvaluation). (Enlaces a, o descripciones de, documentos externos pueden adjuntarse en varias ubicaciones dentro del estándar. Los documentos pueden ser información de soporte, anuncios formales, formularios descargables, o cualquier otro tipo de recurso que debe ser hecho público como parte de las contrataciones abiertas completas.)</t>
  </si>
  <si>
    <t>documents/id</t>
  </si>
  <si>
    <t>Identificador local y único para este documento. Este campo se utiliza para darle seguimiento a las múltiples versiones de un documento en el proceso de creación de un registro del proceso de contratación (record) que se genera a partir de las entregas (release).</t>
  </si>
  <si>
    <t>documents/documentType</t>
  </si>
  <si>
    <t>Tipo de Documento</t>
  </si>
  <si>
    <t>Una clasificación del documento descrito, usando la lista de códigos abierta documentType.</t>
  </si>
  <si>
    <t>documents/title</t>
  </si>
  <si>
    <t>El título del documento.</t>
  </si>
  <si>
    <t>documents/description</t>
  </si>
  <si>
    <t>Cuando se provee un enlace a un documento completo, la descripción debería proveer un resumen de 1 a 3 párrafos de la información contenida en el documento, y el campo `pageStart` debería ser usado para asegurar que los lectores puedan encontrar la sección correcta del documento que contiene más información. Cuando no haya un documento disponible, el campo de descripción podría contener toda la información requerida bajo el tipo (`documentType`) actual.
Los saltos de línea en el texto (representados en JSON como '\n\n') deberían ser respetados por los sistemas que despliegan esta información, y los sistemas podrían también soportar etiquetas HTML básicas (H1-H6, B, I, U, strong, A y opcionalmente IMG) o sintaxis de markdown para formato de texto.</t>
  </si>
  <si>
    <t>documents/url</t>
  </si>
  <si>
    <t>URL</t>
  </si>
  <si>
    <t>Esto debería ser un enlace directo al documento o página web donde exista la información descrita por el documentType actual.</t>
  </si>
  <si>
    <t>documents/datePublished</t>
  </si>
  <si>
    <t>Fecha de publicación</t>
  </si>
  <si>
    <t>La fecha de publicación del documento. Esto es particularmente importante para documentos relevantes desde el punto de vista legal, como los avisos de licitación.</t>
  </si>
  <si>
    <t>documents/dateModified</t>
  </si>
  <si>
    <t>Fecha de modificación</t>
  </si>
  <si>
    <t>Fecha en que se modificó por última vez el documento.</t>
  </si>
  <si>
    <t>documents/format</t>
  </si>
  <si>
    <t>Formato</t>
  </si>
  <si>
    <t>El formato del documento, usando la lista de códigos abierta IANA Media Types (vea los valores en la columna 'Template'), o usando el código 'offline/print' si el documento descrito está publicado fuera de línea. Por ejemplo, las páginas web tienen un formato de 'text/html'.</t>
  </si>
  <si>
    <t>documents/language</t>
  </si>
  <si>
    <t>Idioma</t>
  </si>
  <si>
    <t>El lenguaje del documento enlazado usando el ISO639-1 de dos letras, o las etiquetas de lenguaje BCP47 extendidas. El uso de códigos de dos letras en minúsculas del ISO639-1 es recomendado a menos que haya un caso de uso claro que requiera distinguir el subtipo del lenguaje.</t>
  </si>
  <si>
    <t>documents/pageStart</t>
  </si>
  <si>
    <t>Página de inicio</t>
  </si>
  <si>
    <t>Cuando la información referenciada existe contenida en un documento largo, indica la primera página en la cual la misma puede ser encontrada. Esto debería referirse al número de página impresa, no el número de página reportado por aplicaciones software.</t>
  </si>
  <si>
    <t>documents/pageEnd</t>
  </si>
  <si>
    <t>Página final</t>
  </si>
  <si>
    <t>Cuando la información referenciada existe contenida en un documento largo, indica la última página en la cual la misma puede ser encontrada. Esto debería referise al número de página impresa, no al número de página reportado por aplicaciones software.</t>
  </si>
  <si>
    <t>documents/accessDetails</t>
  </si>
  <si>
    <t>Detalles de acceso</t>
  </si>
  <si>
    <t>Una descripción de cualquier arreglo especial necesario para acceder a este documento. Esto puede incluir un requerimiento de registrarse para acceder al documento, un pago necesario o la ubicación donde los documentos pueden ser revisados.</t>
  </si>
  <si>
    <t>documents/author</t>
  </si>
  <si>
    <t>Autor</t>
  </si>
  <si>
    <t>El nombre del autor de estos documentos. Incluye el nombre de individuos y/o organizaciones responsables. Por ejemplo, cuando una especificación técnica fue escrita por un consultor, incluye el nombre y organización del consultor.</t>
  </si>
  <si>
    <t>completion</t>
  </si>
  <si>
    <t>Terminación o finalización</t>
  </si>
  <si>
    <t>Esta información se provee a la finalización del proyecto, y refleja los tiempos y valores finales relacionados al mismo. La razón para cualquier variación (que no haya sido explicada aún) entre el alcance, periodo y valor anticipados debería ser detallada.</t>
  </si>
  <si>
    <t>completion/endDate</t>
  </si>
  <si>
    <t>La fecha de finalización real para el proyecto (compare con la fecha de finalización -endDate- en el periodo del proyecto).</t>
  </si>
  <si>
    <t>completion/endDateDetails</t>
  </si>
  <si>
    <t>Detalles de fecha de fin</t>
  </si>
  <si>
    <t>Detalles relacionados a la fecha de finalización (endDate). Esto puede ser una justificación por la cual la fecha de finalización del proyecto es diferente a la fecha original del proyecto.</t>
  </si>
  <si>
    <t>completion/finalValue</t>
  </si>
  <si>
    <t>Valor final (Valor)</t>
  </si>
  <si>
    <t>El costo total del proyecto a la terminación (comparado con el presupuesto del proyecto). (Los valores financieros deberían ser publicados con una moneda adjunta.)</t>
  </si>
  <si>
    <t>completion/finalValue/amount</t>
  </si>
  <si>
    <t>Contrato (Monto)</t>
  </si>
  <si>
    <t>completion/finalValue/currency</t>
  </si>
  <si>
    <t>completion/finalValueDetails</t>
  </si>
  <si>
    <t>Detalles del valor final</t>
  </si>
  <si>
    <t>Detalles relacionados al valor final. Esto puede ser una justificación si el valor final del proyecto completo es diferente en el presupuesto original o en el último presupuesto modificado.</t>
  </si>
  <si>
    <t>completion/finalScope</t>
  </si>
  <si>
    <t>Una descripción corta del alcance final del proyecto a la finalización.</t>
  </si>
  <si>
    <t>Entrega-Recepción (Alcance final)</t>
  </si>
  <si>
    <t>completion/finalScopeDetails</t>
  </si>
  <si>
    <t>Detalles de alcance final</t>
  </si>
  <si>
    <t>Una razón, explicación o justificación para cualquier variación entre el alcance anticipado (comparado con el documento de projectScope) y el alcance final a la terminación. Si es apropiado, se pueden incluir detalles adicionales en la sección de documentos, con un título indicando que estos documentos describirán diferencias entre el alcance planeado y el alcance completo del trabajo.</t>
  </si>
  <si>
    <t xml:space="preserve">Los datos que no se puedan mapear al esquema EDCAPI pueden incluirse en su publicación EDCAPI utilizando camposa adicionales. Enliste sus campos adicionales más bajo y abra un issue en el Github de EDCAPI para que puedan considerarse para su inclusión en una versión futura del estándar:https://github.com/open-contracting/infrastructure. Incluya la ruta de campo propuesta, tipo, título, descripción y un ejemplo de los datos que se proveen en el campo. </t>
  </si>
  <si>
    <t>Esquema de Contrataciones Abiertas para el Estándar de Datos sobre Infraestructura: Procesos de Contratación</t>
  </si>
  <si>
    <t>contractingProcesses</t>
  </si>
  <si>
    <t>Procesos de contratación (Proceso de contratación)</t>
  </si>
  <si>
    <t>Un solo proyecto puede tener un número de procesos de contratación relacionados (diseño, construcción, supervisión, etc.). Los datos a nivel de proyecto deberían contener
(a) un índice de estos procesos de contratación;
(b) la última información resumida acerca de ellos;
(c) un historial de cambios con explicaciones sobre cualquier modificación significativa a duraciones de contrato, precio o alcance.
Cuando se publican datos EDCA-MX sobre cada proceso de contratación, se debería proveer un enlace a cada entrega disponible de datos EDCA-MX (por ejemplo, a cada aviso o aviso actualizado), y estos datos EDCA-MX podrían ser usados para poblar la información resumida de manera automática. (Dentro de EDCAPI, un proceso de contratación provee información resumida y un log de campos en el tiempo, ya sea elaborados manualmente o generados automáticamente a través de entregas EDCA-MX enlazadas.)</t>
  </si>
  <si>
    <t>contractingProcesses/id</t>
  </si>
  <si>
    <t>Un identificador para este proceso de contratación. Si este proceso de contratación tiene asignado un identificador de Open Contracting (OCID) por una plataforma externa (ej. sistema nacional de compras públicas), ese OCID debe ser registrado aquí. Si la información sobre este proceso de contratación ha sido ingresada manualmente, o por un sistema no compatible con EDCA-MX, entonces el sistema que registra los datos puede crear un identificador, siguiendo la guía para crear identificadores de procesos de contratación.</t>
  </si>
  <si>
    <t>contractingProcesses/summary</t>
  </si>
  <si>
    <t>Resumen (Resumen)</t>
  </si>
  <si>
    <t>Información resumida sobre un proceso de contratación, incluyendo un historial de cambios. (Información resumida sobre un proceso de contratación y cualquier modificación realizada al mismo.
La información resumida puede ser ingresada manualmente, y la lista de modificaciones (`modifications`) puede usarse para registrar manualmente un historial de cambios, con la fecha y los detalles de cada modificación.
Cuando hay datos EDCA-MX disponibles, la mayoría de los campos de resumen pueden derivarse de releases EDCA-MX, aunque el método exacto para derivar los datos puede variar entre implementaciones; y las modificaciones pueden ser identificadas comparando un release nuevo con releases previos para  buscar cambios relevantes, y registrando los identificadores de release en `modifications`.)</t>
  </si>
  <si>
    <t>contractingProcesses/summary/ocid</t>
  </si>
  <si>
    <t>Identificador de Contrataciones Abiertas</t>
  </si>
  <si>
    <t xml:space="preserve">Si este proceso de contratación tiene asignado un identificador de Open Contracting (OCID) por una plataforma externa (ej. sistema nacional de compras públicas), ese OCID debería ser registrado aquí. De otra manera este campo debería ser omitido. </t>
  </si>
  <si>
    <t>contractingProcesses/summary/externalReference</t>
  </si>
  <si>
    <t>Referencia externa</t>
  </si>
  <si>
    <t>Si este proceso de contratación está identificado por algún número de referencia externa, puede ser registrado aquí.</t>
  </si>
  <si>
    <t>contractingProcesses/summary/nature</t>
  </si>
  <si>
    <t>Naturaleza</t>
  </si>
  <si>
    <t>Si este proceso de contratación está relacionado con el diseño, construcción y/o supervisión del proyecto, de la lista de códigos contractNature. Se puede proveer más de un valor si el contrato es para diseño y construcción, o diseño y supervisión, etc.</t>
  </si>
  <si>
    <t>contractingProcesses/summary/title</t>
  </si>
  <si>
    <t>El nombre formal de este proceso de contratación. Una vez establecido, esto  normalmente no debería ser cambiado.</t>
  </si>
  <si>
    <t>contractingProcesses/summary/description</t>
  </si>
  <si>
    <t>La descripción debería resumir el propósito de este contrato y el alcance inicial del trabajo a ser llevado a cabo bajo el contrato.</t>
  </si>
  <si>
    <t>contractingProcesses/summary/status</t>
  </si>
  <si>
    <t>El estatus de este proceso de contratación. Extraído de la lista de códigos de contractingProcessStatus.</t>
  </si>
  <si>
    <t>contractingProcesses/summary/tender</t>
  </si>
  <si>
    <t>Licitación o concurso</t>
  </si>
  <si>
    <t>Las actividades llevadas a cabo para celebrar un contrato.</t>
  </si>
  <si>
    <t>contractingProcesses/summary/tender/procurementMethod</t>
  </si>
  <si>
    <t>Método de adquisición</t>
  </si>
  <si>
    <t>Especifica el método de licitación usando la lista de códigos de método (open, selective, limited, direct).</t>
  </si>
  <si>
    <t>contractingProcesses/summary/tender/procurementMethodDetails</t>
  </si>
  <si>
    <t>Detalles del método de contratación</t>
  </si>
  <si>
    <t>Detalles adicionales sobre el método de adquisición usado. Este campo debería ser usado para registrar una lista convenida de tipos de procesos de adquisición, tales como Oferta Competitiva Internacional, Oferta Competitiva Nacional, Reglas de Adquisiciones de Donantes, Adjudicaciones Marco o Adjudicaciones Directas.</t>
  </si>
  <si>
    <t>contractingProcesses/summary/tender/costEstimate</t>
  </si>
  <si>
    <t>Costo estimado (Valor)</t>
  </si>
  <si>
    <t>El valor estimado pre-licitación del proceso de contratación. (Los valores financieros deberían ser publicados con una moneda adjunta.)</t>
  </si>
  <si>
    <t>contractingProcesses/summary/tender/costEstimate/amount</t>
  </si>
  <si>
    <t>contractingProcesses/summary/tender/costEstimate/currency</t>
  </si>
  <si>
    <t>contractingProcesses/summary/tender/numberOfTenderers</t>
  </si>
  <si>
    <t>number</t>
  </si>
  <si>
    <t>Número de licitantes</t>
  </si>
  <si>
    <t>El número de partes que presenta una oferta dutante este proceso de contratación.</t>
  </si>
  <si>
    <t>contractingProcesses/summary/tender/tenderers</t>
  </si>
  <si>
    <t>Licitantes (Referencia de la organización)</t>
  </si>
  <si>
    <t>Todas las partes que presentan una oferta en una licitación. Se puede proveer información más detallada sobre ofertas y la organización licitante usando la extensión de Ofertas en un release EDCA-MX enlazado. (El id y nombre de la parte a la que se hace referencia. Usado para hacer referencia de la sección de partes)</t>
  </si>
  <si>
    <t>contractingProcesses/summary/tender/tenderers/name</t>
  </si>
  <si>
    <t>contractingProcesses/summary/tender/tenderers/id</t>
  </si>
  <si>
    <t>contractingProcesses/summary/tender/procuringEntity</t>
  </si>
  <si>
    <t>Entidad de adquisiciones  (Referencia de la organización)</t>
  </si>
  <si>
    <t>El nombre e identificador de la entidad contratante responsable por este proceso de contratación. Los detalles completos de la entidad deberían ser añadidos al array de `parties` a nivel de proyecto con el rol (`role`) de 'procuringEntity'. (El id y nombre de la parte a la que se hace referencia. Usado para hacer referencia de la sección de partes)</t>
  </si>
  <si>
    <t>contractingProcesses/summary/tender/procuringEntity/name</t>
  </si>
  <si>
    <t>contractingProcesses/summary/tender/procuringEntity/id</t>
  </si>
  <si>
    <t>contractingProcesses/summary/tender/administrativeEntity</t>
  </si>
  <si>
    <t>Entidad administrativa (Referencia de la organización)</t>
  </si>
  <si>
    <t>El nombre e identificador de la entidad responsable de la administración de contratos, si esta es diferente a la entidad contratante. Los detalles completos de esta entidad deberían ser añadidos al array de `parties` a nivel de proyecto con el rol (`role`) de 'administrativeEntity'. (El id y nombre de la parte a la que se hace referencia. Usado para hacer referencia de la sección de partes)</t>
  </si>
  <si>
    <t>contractingProcesses/summary/tender/administrativeEntity/name</t>
  </si>
  <si>
    <t>contractingProcesses/summary/tender/administrativeEntity/id</t>
  </si>
  <si>
    <t>contractingProcesses/summary/suppliers</t>
  </si>
  <si>
    <t>Proveedores (Referencia de la organización)</t>
  </si>
  <si>
    <t>El nombre e identificador de cada proveedor para este proceso de contratación. Los detalles completos de cada proveedor deberían ser añadidos al array de `parties` a nivel de proyecto con el rol (`role`) de 'supplier'. (El id y nombre de la parte a la que se hace referencia. Usado para hacer referencia de la sección de partes)</t>
  </si>
  <si>
    <t>contractingProcesses/summary/suppliers/name</t>
  </si>
  <si>
    <t>contractingProcesses/summary/suppliers/id</t>
  </si>
  <si>
    <t>contractingProcesses/summary/contractValue</t>
  </si>
  <si>
    <t>Valor del contrato (Valor)</t>
  </si>
  <si>
    <t>El valor inicial del contrato. Los cambios al valor inicial del contrato deberían registrarse en `modifications`. (Los valores financieros deberían ser publicados con una moneda adjunta.)</t>
  </si>
  <si>
    <t>contractingProcesses/summary/contractValue/amount</t>
  </si>
  <si>
    <t>contractingProcesses/summary/contractValue/currency</t>
  </si>
  <si>
    <t>contractingProcesses/summary/contractPeriod</t>
  </si>
  <si>
    <t>Periodo de contrato (Período)</t>
  </si>
  <si>
    <t>La duración inicial del contrato. Los cambios a la duración inicial del contrato deberían registrarse en `modifications`. (Los eventos clave durante un proyecto o proceso de contratación pueden tener una fecha de inicio o fin, duración o extensión máxima (la fecha más tardía a la cual se puede extender el periodo) conocidas. En algunos casos, no todos estos campos tendrán valores conocidos o relevantes.)</t>
  </si>
  <si>
    <t>contractingProcesses/summary/contractPeriod/startDate</t>
  </si>
  <si>
    <t>contractingProcesses/summary/contractPeriod/endDate</t>
  </si>
  <si>
    <t>contractingProcesses/summary/contractPeriod/maxExtentDate</t>
  </si>
  <si>
    <t>contractingProcesses/summary/contractPeriod/durationInDays</t>
  </si>
  <si>
    <t>contractingProcesses/summary/finalValue</t>
  </si>
  <si>
    <t>Esto debería proveerse cuando el proceso de contratación esté completo. Puede ser derivado de la suma de de los valores en `contract.implementation.transactions` en los datos EDCA-MX enlazados cuando estos estén disponibles. En otro caso, puede ser necesario identificar e ingresar manualmente el valor en base a otra documentación del proyecto. (Los valores financieros deberían ser publicados con una moneda adjunta.)</t>
  </si>
  <si>
    <t>contractingProcesses/summary/finalValue/amount</t>
  </si>
  <si>
    <t>contractingProcesses/summary/finalValue/currency</t>
  </si>
  <si>
    <t>contractingProcesses/summary/documents</t>
  </si>
  <si>
    <t>Se puede proveer documentación adicional acerca de este proceso de contratación aquí, incluyendo reportes y evaluaciones producidas durante un proceso de monitoreo, o enlaces a páginas web donde se puede encontrar más información sobre este proceso. Cuando hay releases EDCA-MX publicados, más documentos pueden ser encontrados mirando los releases publicados. (Enlaces a, o descripciones de, documentos externos pueden adjuntarse en varias ubicaciones dentro del estándar. Los documentos pueden ser información de soporte, anuncios formales, formularios descargables, o cualquier otro tipo de recurso que debe ser hecho público como parte de las contrataciones abiertas completas.)</t>
  </si>
  <si>
    <t>contractingProcesses/summary/documents/id</t>
  </si>
  <si>
    <t>contractingProcesses/summary/documents/documentType</t>
  </si>
  <si>
    <t>contractingProcesses/summary/documents/title</t>
  </si>
  <si>
    <t>contractingProcesses/summary/documents/description</t>
  </si>
  <si>
    <t>contractingProcesses/summary/documents/url</t>
  </si>
  <si>
    <t>contractingProcesses/summary/documents/datePublished</t>
  </si>
  <si>
    <t>contractingProcesses/summary/documents/dateModified</t>
  </si>
  <si>
    <t>contractingProcesses/summary/documents/format</t>
  </si>
  <si>
    <t>contractingProcesses/summary/documents/language</t>
  </si>
  <si>
    <t>contractingProcesses/summary/documents/pageStart</t>
  </si>
  <si>
    <t>contractingProcesses/summary/documents/pageEnd</t>
  </si>
  <si>
    <t>contractingProcesses/summary/documents/accessDetails</t>
  </si>
  <si>
    <t>contractingProcesses/summary/documents/author</t>
  </si>
  <si>
    <t>contractingProcesses/summary/modifications</t>
  </si>
  <si>
    <t>Modificaciones (Modificación)</t>
  </si>
  <si>
    <t>Detalles de los cambios a la duración, precio, alcance u otras características significativas del procesos de contratación deberían ser registrados aquí. (Contiene una descripción estructurada de los cambios, con una justificación en texto libre.)</t>
  </si>
  <si>
    <t>contractingProcesses/summary/modifications/id</t>
  </si>
  <si>
    <t>Un identificador local para esta modificación.</t>
  </si>
  <si>
    <t>contractingProcesses/summary/modifications/date</t>
  </si>
  <si>
    <t>Fecha</t>
  </si>
  <si>
    <t>La fecha en la que esta modificación fue registrada.</t>
  </si>
  <si>
    <t>contractingProcesses/summary/modifications/description</t>
  </si>
  <si>
    <t>Detalles de la modificación. Esto puede ser un texto libre, o puede ser generado automáticamente y proveer una descripción estructurada del cambio.</t>
  </si>
  <si>
    <t>contractingProcesses/summary/modifications/rationale</t>
  </si>
  <si>
    <t>Justificación</t>
  </si>
  <si>
    <t>Un resumen de las razones que han llevado a esta modificación del alcance, periodo o valor planeados originalmente.</t>
  </si>
  <si>
    <t>contractingProcesses/summary/modifications/type</t>
  </si>
  <si>
    <t>Un valor de la lista de códigos modificationType, indicando si la modificación está relacionada a la duración, valor, alcance u otro aspecto del contrato.</t>
  </si>
  <si>
    <t>contractingProcesses/summary/modifications/releaseID</t>
  </si>
  <si>
    <t>ID de Entrega</t>
  </si>
  <si>
    <t>El identificador para la entrega EDCA-MX relacionado a esta modificación. La entrega referenciada debería aparecer en la lista de entregas enlazadas para este proceso de contratación.</t>
  </si>
  <si>
    <t>contractingProcesses/summary/modifications/oldContractValue</t>
  </si>
  <si>
    <t>Valor anterior del contrato (Valor)</t>
  </si>
  <si>
    <t>Valor del contrato antes de la modificación, tomando en cuenta todas las modificaciones anteriores. (Los valores financieros deberían ser publicados con una moneda adjunta.)</t>
  </si>
  <si>
    <t>contractingProcesses/summary/modifications/oldContractValue/amount</t>
  </si>
  <si>
    <t>contractingProcesses/summary/modifications/oldContractValue/currency</t>
  </si>
  <si>
    <t>contractingProcesses/summary/modifications/newContractValue</t>
  </si>
  <si>
    <t>Nuevo valor del contrato (Valor)</t>
  </si>
  <si>
    <t>Valor del contrato después de la modificación. (Los valores financieros deberían ser publicados con una moneda adjunta.)</t>
  </si>
  <si>
    <t>contractingProcesses/summary/modifications/newContractValue/amount</t>
  </si>
  <si>
    <t>contractingProcesses/summary/modifications/newContractValue/currency</t>
  </si>
  <si>
    <t>contractingProcesses/summary/modifications/oldContractPeriod</t>
  </si>
  <si>
    <t>Período anterior del contrato (Período)</t>
  </si>
  <si>
    <t>Período del contrato antes de la modificación, teniendo en cuenta todas las modificaciones anteriores. (Los eventos clave durante un proyecto o proceso de contratación pueden tener una fecha de inicio o fin, duración o extensión máxima (la fecha más tardía a la cual se puede extender el periodo) conocidas. En algunos casos, no todos estos campos tendrán valores conocidos o relevantes.)</t>
  </si>
  <si>
    <t>contractingProcesses/summary/modifications/oldContractPeriod/startDate</t>
  </si>
  <si>
    <t>contractingProcesses/summary/modifications/oldContractPeriod/endDate</t>
  </si>
  <si>
    <t>contractingProcesses/summary/modifications/oldContractPeriod/maxExtentDate</t>
  </si>
  <si>
    <t>contractingProcesses/summary/modifications/oldContractPeriod/durationInDays</t>
  </si>
  <si>
    <t>contractingProcesses/summary/modifications/newContractPeriod</t>
  </si>
  <si>
    <t>Nuevo período del contrato (Período)</t>
  </si>
  <si>
    <t>Período del contrato después de la modificación. (Los eventos clave durante un proyecto o proceso de contratación pueden tener una fecha de inicio o fin, duración o extensión máxima (la fecha más tardía a la cual se puede extender el periodo) conocidas. En algunos casos, no todos estos campos tendrán valores conocidos o relevantes.)</t>
  </si>
  <si>
    <t>contractingProcesses/summary/modifications/newContractPeriod/startDate</t>
  </si>
  <si>
    <t>contractingProcesses/summary/modifications/newContractPeriod/endDate</t>
  </si>
  <si>
    <t>contractingProcesses/summary/modifications/newContractPeriod/maxExtentDate</t>
  </si>
  <si>
    <t>contractingProcesses/summary/modifications/newContractPeriod/durationInDays</t>
  </si>
  <si>
    <t>additional_field</t>
  </si>
  <si>
    <t>Esquema de Contrataciones Abiertas para el Estándar de Datos sobre Infraestructura: Entregas relacionadas</t>
  </si>
  <si>
    <t>contractingProcesses/releases</t>
  </si>
  <si>
    <t>Entregas vinculadas (Entrega)</t>
  </si>
  <si>
    <t>La información conocida sobre un proceso de contratación cambia con el tiempo, a medida que nueva información está disponible y a medida que se realizan cambios (como las enmiendas al alcance y valor). En el EDCA-MX, cada nueva actualización de información se conoce como un 'release'.
Esta sección provee espacio para registrar un enlace a cada release disponible. (Una entrega de datos (release) representa la información conocida o actualizada en un punto particular en el tiempo.)</t>
  </si>
  <si>
    <t>contractingProcesses/releases/id</t>
  </si>
  <si>
    <t>Un identificador único para esta actualización de la información. Este debería ser tomado del campo EDCA-MX `release.id`, si está disponible.</t>
  </si>
  <si>
    <t>required_span</t>
  </si>
  <si>
    <t>contractingProcesses/releases/tag</t>
  </si>
  <si>
    <t>Etiqueta de entrega</t>
  </si>
  <si>
    <t>Uno o más valores de la lista de códigos releaseTag usados para indicar la información contenida en este release, y la etapa en el proceso de contratación que representa. Este debería ser llenado a partir del campo EDCA-MX `release.tag`, si está disponible.</t>
  </si>
  <si>
    <t>contractingProcesses/releases/date</t>
  </si>
  <si>
    <t>La fecha efectiva de este release/actualización. Este debería ser llenado a partir del campo EDCA-MX `release.date`, si está disponible.</t>
  </si>
  <si>
    <t>contractingProcesses/releases/url</t>
  </si>
  <si>
    <t>Una URL (enlace Web) a un paquete de releases que contiene el release EDCA-MX, si está disponible.</t>
  </si>
  <si>
    <t>Esquema de Contrataciones Abiertas para el Estándar de Datos sobre Infraestructura: Partes</t>
  </si>
  <si>
    <t>Información de las partes (organizaciones, instituciones, operadores económicos y otros participantes) que están involucrados en el proyecto y sus roles, por ejemplo comprador, entidad de adquisiciones, proveedor, etc. Se usan referencias a organizaciones en otros lugares del esquema para apuntar a entradas en esta lista.
Vea el ejemplo práctico para más detalles https://standard.open-contracting.org/infrastructure/latest/es/guidance/example/#parties-organizations. 
Cada fila en negritas y resaltado en azul a continuación representa el inicio de un objeto de parte (u organización) diferente.</t>
  </si>
  <si>
    <t>parties</t>
  </si>
  <si>
    <t>Partes involucradas (Organización)</t>
  </si>
  <si>
    <t>Información de las partes (organizaciones, instituciones, operadores económicos y otros participantes) que están involucrados en el proyecto y sus roles, por ejemplo comprador, entidad de adquisiciones, proveedor, etc. Se usan referencias a organizaciones en otros lugares del esquema para apuntar a entradas en esta lista. (Una parte involucrada (organización))</t>
  </si>
  <si>
    <t>Parte fuente</t>
  </si>
  <si>
    <t>La organización u otra parte relacionada a esta entrada de presupuesto. Si el monto del presupuesto es positivo, esto indica un flujo de recursos desde la parte para este proceso de contratación. Si el monto es negativo, indica un pago del proceso de contratación a esta parte.</t>
  </si>
  <si>
    <t>parties/name</t>
  </si>
  <si>
    <t>Nombre común</t>
  </si>
  <si>
    <t>Un nombre común para esta organización u otro participante en el proceso de contratación. El objeto identifier provee un espacio para el nombre legal, y por lo tanto este puede repetir ese valor, o puede proveer el nombre común por el cual esta organización o entidad es conocida. Este campo también puede incluir detalles del departamento o sub-unidad involucrado en este proceso de contratación.</t>
  </si>
  <si>
    <t>Ejecutor (Institución)</t>
  </si>
  <si>
    <t>parties/id</t>
  </si>
  <si>
    <t>ID de Entidad</t>
  </si>
  <si>
    <t>El ID utilizado para hacer referencia a esta parte involucrada desde otras secciones de la entrega. Este campo puede construirse con la siguiente estructura {identifier.scheme}-{identifier.id}(-{department-identifier}).</t>
  </si>
  <si>
    <t>Ejecutor (RFCCAO)</t>
  </si>
  <si>
    <t>parties/identifier</t>
  </si>
  <si>
    <t>Identificador principal (Identificador)</t>
  </si>
  <si>
    <t>El identificador primario para esta organización o participante. Los identificadores que distinguen de forma única a una entidad legal deberían ser preferidos. Consulte la guía de identificadores de organización para el esquema e identificadores preferidos a utilizar. (Un identificador único para una parte involucrada (organización).)</t>
  </si>
  <si>
    <t>parties/identifier/scheme</t>
  </si>
  <si>
    <t>Los identificadores de organización deberían ser tomados de una lista de identificadores de organización existente. El campo scheme es usado para indicar la lista o registro del cual se toma el identificador. Este valor debería ser tomado de la lista de códigos de Esquema de Identificador de Organización.</t>
  </si>
  <si>
    <t>Ejecutor (id_ejecutor)</t>
  </si>
  <si>
    <t>parties/identifier/id</t>
  </si>
  <si>
    <t>El identificador de la organización en el esquema seleccionado.</t>
  </si>
  <si>
    <t>parties/identifier/legalName</t>
  </si>
  <si>
    <t>Nombre Legal</t>
  </si>
  <si>
    <t>El nombre legalmente registrado de la organización.</t>
  </si>
  <si>
    <t>parties/identifier/uri</t>
  </si>
  <si>
    <t>Una URI para identificar a la organización, como los proveídos por Open Corporates o algún otro proveedor relevante de URIs. Este campo no debe ser utilizado para especificar el sitio web de la organización, el cual puede ser especificado en el campo URL del punto de contacto de la Organización.</t>
  </si>
  <si>
    <t>Ejecutor (Web)</t>
  </si>
  <si>
    <t>parties/additionalIdentifiers</t>
  </si>
  <si>
    <t>Identificadores adicionales (Identificador)</t>
  </si>
  <si>
    <t>Una lista de identificadores adicionales / suplementarios para la organización o participante, usando la guía de identificadores de organización. Este puede ser utilizado para proveer un identificador usado internamente para esta organización en adición al identificador de entidad legal primario. (Un identificador único para una parte involucrada (organización).)</t>
  </si>
  <si>
    <t>parties/additionalIdentifiers/scheme</t>
  </si>
  <si>
    <t>parties/additionalIdentifiers/id</t>
  </si>
  <si>
    <t>parties/additionalIdentifiers/legalName</t>
  </si>
  <si>
    <t>parties/additionalIdentifiers/uri</t>
  </si>
  <si>
    <t>parties/address</t>
  </si>
  <si>
    <t>Una dirección. Esta puede ser la dirección legalmente registrada de la organización o puede ser una dirección donde se reciba correspondencia para este proceso de contratación particular. (Una dirección.)</t>
  </si>
  <si>
    <t>parties/address/streetAddress</t>
  </si>
  <si>
    <t>Ejecutor (Calle y número)</t>
  </si>
  <si>
    <t>parties/address/locality</t>
  </si>
  <si>
    <t>Ejecutor (Localidad)</t>
  </si>
  <si>
    <t>parties/address/region</t>
  </si>
  <si>
    <t>Ejecutor (Región)</t>
  </si>
  <si>
    <t>parties/address/postalCode</t>
  </si>
  <si>
    <t>Ejecutor (CP)</t>
  </si>
  <si>
    <t>parties/address/countryName</t>
  </si>
  <si>
    <t>Ejecutor (País)</t>
  </si>
  <si>
    <t>parties/contactPoint</t>
  </si>
  <si>
    <t>Punto de contacto (Punto de contacto)</t>
  </si>
  <si>
    <t>Detalles de contacto que pueden usarse para esta parte involucrada. (Una persona, punto de contacto o departamento a contactar en relación a este proceso de contratación.)</t>
  </si>
  <si>
    <t>parties/contactPoint/name</t>
  </si>
  <si>
    <t>El nombre de la persona o departamento de contacto, o punto de contacto, para la correspondencia relacionada a este proyecto.</t>
  </si>
  <si>
    <t>Ejecutor (Unidad)</t>
  </si>
  <si>
    <t>parties/contactPoint/email</t>
  </si>
  <si>
    <t>Correo electrónico</t>
  </si>
  <si>
    <t>La dirección de correo del punto o persona de contacto.</t>
  </si>
  <si>
    <t>parties/contactPoint/telephone</t>
  </si>
  <si>
    <t>El número de teléfono del punto o persona de contacto. Este debe de incluir el código de marcación internacional.</t>
  </si>
  <si>
    <t>Ejecutor (Teléfono)</t>
  </si>
  <si>
    <t>parties/contactPoint/faxNumber</t>
  </si>
  <si>
    <t>Número de fax</t>
  </si>
  <si>
    <t>El número de fax del punto o persona de contacto. Este debe de incluir el código de marcación internacional.</t>
  </si>
  <si>
    <t>parties/contactPoint/url</t>
  </si>
  <si>
    <t>Una dirección web para el punto o persona de contacto.</t>
  </si>
  <si>
    <t>parties/roles</t>
  </si>
  <si>
    <t>Roles de las partes</t>
  </si>
  <si>
    <t>El rol o roles de la parte en este proyecto, usando la lista de códigos abierta partyRole.</t>
  </si>
  <si>
    <t>Ejecutor (Rol)</t>
  </si>
  <si>
    <t>Autoridad pública</t>
  </si>
  <si>
    <t>El nombre e identificador de la autoridad pública que está licitando y contratando el proyecto. Los detalles completos de la entidad deberían ser añadidos al array de `parties` a nivel de proyecto con el rol (`role`) de 'publicAuthority'.</t>
  </si>
  <si>
    <t>Licitantes</t>
  </si>
  <si>
    <t>Todas las partes que presentan una oferta en una licitación. Se puede proveer información más detallada sobre ofertas y la organización licitante usando la extensión de Ofertas en un release EDCA-MX enlazado.</t>
  </si>
  <si>
    <t>Empresa (Nombre)</t>
  </si>
  <si>
    <t>Empresa (RFCEMP)</t>
  </si>
  <si>
    <t>Empresa (Calle y número)</t>
  </si>
  <si>
    <t>Empresa (Localidad)</t>
  </si>
  <si>
    <t>Empresa (Región)</t>
  </si>
  <si>
    <t>Empresa (CP)</t>
  </si>
  <si>
    <t>Empresa (País)</t>
  </si>
  <si>
    <t>Empresa (Nombre del Adm. Único)</t>
  </si>
  <si>
    <t>Empresa (Correo)</t>
  </si>
  <si>
    <t>Empresa (Teléfono)</t>
  </si>
  <si>
    <t>Empresa (Rol)</t>
  </si>
  <si>
    <t xml:space="preserve">Entidad de adquisiciones </t>
  </si>
  <si>
    <t>El nombre e identificador de la entidad contratante responsable por este proceso de contratación. Los detalles completos de la entidad deberían ser añadidos al array de `parties` a nivel de proyecto con el rol (`role`) de 'procuringEntity'.</t>
  </si>
  <si>
    <t>Entidad administrativa</t>
  </si>
  <si>
    <t>El nombre e identificador de la entidad responsable de la administración de contratos, si esta es diferente a la entidad contratante. Los detalles completos de esta entidad deberían ser añadidos al array de `parties` a nivel de proyecto con el rol (`role`) de 'administrativeEntity'.</t>
  </si>
  <si>
    <t>Proveedores</t>
  </si>
  <si>
    <t>El nombre e identificador de cada proveedor para este proceso de contratación. Los detalles completos de cada proveedor deberían ser añadidos al array de `parties` a nivel de proyecto con el rol (`role`) de 'supplier'.</t>
  </si>
  <si>
    <t>section</t>
  </si>
  <si>
    <t>path</t>
  </si>
  <si>
    <t>range</t>
  </si>
  <si>
    <t>values</t>
  </si>
  <si>
    <t>links</t>
  </si>
  <si>
    <t>deprecated</t>
  </si>
  <si>
    <t>deprecationNotes</t>
  </si>
  <si>
    <t>1..1</t>
  </si>
  <si>
    <t>https://standard.open-contracting.org/infrastructure/latest/es/guidance/identifiers/#globally-unique-project-identifiers</t>
  </si>
  <si>
    <t>date-time</t>
  </si>
  <si>
    <t>Enum: identification, preparation, implementation, completion, completed, cancelled</t>
  </si>
  <si>
    <t>https://standard.open-contracting.org/infrastructure/latest/es/reference/codelists/#projectstatus</t>
  </si>
  <si>
    <t>Período del proyecto</t>
  </si>
  <si>
    <t>El periodo sobre el cual se planea que este proyecto correrá. Este puede ser actualizado durante la fase de preparación a medida que la información está disponible para especificar con más precisión las fechas de inicio y finalización anticipadas, pero no debería ser actualizado durante las fases de implementación y finalización. La fecha planificada de finalización debería ser proveída en `period.endDate`, que puede ser comparado con la fecha real de finalización en `completion.endDate`.</t>
  </si>
  <si>
    <t>0..1</t>
  </si>
  <si>
    <t>Período</t>
  </si>
  <si>
    <t>Los eventos clave durante un proyecto o proceso de contratación pueden tener una fecha de inicio o fin, duración o extensión máxima (la fecha más tardía a la cual se puede extender el periodo) conocidas. En algunos casos, no todos estos campos tendrán valores conocidos o relevantes.</t>
  </si>
  <si>
    <t>integer</t>
  </si>
  <si>
    <t>0..n</t>
  </si>
  <si>
    <t>https://standard.open-contracting.org/infrastructure/latest/es/reference/codelists/#projectsector</t>
  </si>
  <si>
    <t>Clasificaciones adicionales</t>
  </si>
  <si>
    <t>Pueden proveerse una o más clasificaciones adicionales de proyecto para describir el enfoque social o económico del proyecto. Esta clasificación puede hacerse contra una lista de códigos desarrollada localmente, o una lista de códigos establecida globalmente.</t>
  </si>
  <si>
    <t>Clasificación</t>
  </si>
  <si>
    <t>Una clasificación consiste en al menos dos partes: un identificador para la lista (esquema o *scheme*) de la cual se toma la clasificación, y un identificador para la categoría de esa lista que se está aplicando. Es útil también publicar una etiqueta y/o URI que los usuadios puedan usar para interpretar la clasificación.</t>
  </si>
  <si>
    <t>Enum: construction, rehabilitation, replacement, expansion</t>
  </si>
  <si>
    <t>https://standard.open-contracting.org/infrastructure/latest/es/reference/codelists/#projecttype</t>
  </si>
  <si>
    <t>Proyectos relacionados</t>
  </si>
  <si>
    <t>Referencias a proyectos relacionados al mismo conjunto de activos de infraestructura de este proyecto. Por ejemplo, un proyecto para el reemplazo de un puente podría referenciar al proyecto anterior de su construcción inicial.</t>
  </si>
  <si>
    <t>Proyecto relacionado</t>
  </si>
  <si>
    <t>Una referencia a un proyecto relacionado al mismo conjunto de activos de infraestructura de este proyecto. Generalmente, los proyectos relacionados preceden o siguen al proyecto actual.</t>
  </si>
  <si>
    <t>https://standard.open-contracting.org/infrastructure/latest/es/reference/codelists/#relatedprojectscheme</t>
  </si>
  <si>
    <t>https://standard.open-contracting.org/infrastructure/latest/es/reference/codelists/#relatedproject</t>
  </si>
  <si>
    <t>uri</t>
  </si>
  <si>
    <t>Tiempo de vida del activo</t>
  </si>
  <si>
    <t>El tiempo de vida previsto para el activo después de que el proyecto esté completo. Esto puede proveerse como fechas explícitas o como duraciones estimadas.</t>
  </si>
  <si>
    <t>Ubicaciones del proyecto</t>
  </si>
  <si>
    <t>Información sobre la ubicación en la cual el proyecto toma lugar. Pueden proveerse una o más ubicaciones, y la ubicación puede describirse de diferentes maneras, tales como un punto que describe la localización central de construcción y una entrada en un diccionario geográfico para describir la región en la cual el proyecto toma lugar.</t>
  </si>
  <si>
    <t>Ubicación de entrega</t>
  </si>
  <si>
    <t>La ubicación en la cual la actividad relacionada a este proyecto tomará lugar. Una ubicación puede describirse usando geometría (punto de localización, línea o polígono), una entrada en un diccionario geográfico, una dirección, o una combinación de las anteriores.</t>
  </si>
  <si>
    <t>http://geojson.org/, https://en.wikipedia.org/wiki/World_Geodetic_System</t>
  </si>
  <si>
    <t>Enum: Point, MultiPoint, LineString, MultiLineString, Polygon, MultiPolygon</t>
  </si>
  <si>
    <t>http://geojson.org/geojson-spec.html#geometry-objects</t>
  </si>
  <si>
    <t>Dirección</t>
  </si>
  <si>
    <t>Una dirección física donde contactar a las partes involucradas en el proyecto.</t>
  </si>
  <si>
    <t>Una dirección.</t>
  </si>
  <si>
    <t>Los costos proyectados o el presupuesto asignado para el proyecto.</t>
  </si>
  <si>
    <t>Valor</t>
  </si>
  <si>
    <t>Los valores financieros deberían ser publicados con una moneda adjunta.</t>
  </si>
  <si>
    <t>Enum: ADP, AED, AFA, AFN, ALK, ALL, AMD, ANG, AOA, AOK, AON, AOR, ARA, ARP, ARS, ARY, ATS, AUD, AWG, AYM, AZM, AZN, BAD, BAM, BBD, BDT, BEC, BEF, BEL, BGJ, BGK, BGL, BGN, BHD, BIF, BMD, BND, BOB, BOP, BOV, BRB, BRC, BRE, BRL, BRN, BRR, BSD, BTN, BUK, BWP, BYB, BYN, BYR, BZD, CAD, CDF, CHC, CHE, CHF, CHW, CLF, CLP, CNY, COP, COU, CRC, CSD, CSJ, CSK, CUC, CUP, CVE, CYP, CZK, DDM, DEM, DJF, DKK, DOP, DZD, ECS, ECV, EEK, EGP, ERN, ESA, ESB, ESP, ETB, EUR, FIM, FJD, FKP, FRF, GBP, GEK, GEL, GHC, GHP, GHS, GIP, GMD, GNE, GNF, GNS, GQE, GRD, GTQ, GWE, GWP, GYD, HKD, HNL, HRD, HRK, HTG, HUF, IDR, IEP, ILP, ILR, ILS, INR, IQD, IRR, ISJ, ISK, ITL, JMD, JOD, JPY, KES, KGS, KHR, KMF, KPW, KRW, KWD, KYD, KZT, LAJ, LAK, LBP, LKR, LRD, LSL, LSM, LTL, LTT, LUC, LUF, LUL, LVL, LVR, LYD, MAD, MDL, MGA, MGF, MKD, MLF, MMK, MNT, MOP, MRO, MRU, MTL, MTP, MUR, MVQ, MVR, MWK, MXN, MXP, MXV, MYR, MZE, MZM, MZN, NAD, NGN, NIC, NIO, NLG, NOK, NPR, NZD, OMR, PAB, PEH, PEI, PEN, PES, PGK, PHP, PKR, PLN, PLZ, PTE, PYG, QAR, RHD, ROK, ROL, RON, RSD, RUB, RUR, RWF, SAR, SBD, SCR, SDD, SDG, SDP, SEK, SGD, SHP, SIT, SKK, SLL, SOS, SRD, SRG, SSP, STD, STN, SUR, SVC, SYP, SZL, THB, TJR, TJS, TMM, TMT, TND, TOP, TPE, TRL, TRY, TTD, TWD, TZS, UAH, UAK, UGS, UGW, UGX, USD, USN, USS, UYI, UYN, UYP, UYU, UYW, UZS, VEB, VEF, VES, VNC, VND, VUV, WST, XAF, XAG, XAU, XBA, XBB, XBC, XBD, XCD, XDR, XEU, XFO, XFU, XOF, XPD, XPF, XPT, XRE, XSU, XTS, XUA, XXX, YDD, YER, YUD, YUM, YUN, ZAL, ZAR, ZMK, ZMW, ZRN, ZRZ, ZWC, ZWD, ZWL, ZWN, ZWR</t>
  </si>
  <si>
    <t>https://standard.open-contracting.org/1.1/es/schema/codelists/#currency</t>
  </si>
  <si>
    <t>Desglose de presupuesto</t>
  </si>
  <si>
    <t>Un desglose detallado del presupuesto por periodo y/o financiadores participantes.</t>
  </si>
  <si>
    <t>Desglose detallado de presupuesto</t>
  </si>
  <si>
    <t>Esta sección permite expresar un desglose detallado del presupuesto, que cubre múltiples fuentes de presupuesto y múltiples períodos.</t>
  </si>
  <si>
    <t>El valor de la línea presupuestaria.</t>
  </si>
  <si>
    <t>Periodo presupuestario</t>
  </si>
  <si>
    <t>El periodo cubierto por esta entrada de presupuesto.</t>
  </si>
  <si>
    <t>Referencia de la organización</t>
  </si>
  <si>
    <t>El id y nombre de la parte a la que se hace referencia. Usado para hacer referencia de la sección de partes</t>
  </si>
  <si>
    <t>Partes involucradas</t>
  </si>
  <si>
    <t>Información de las partes (organizaciones, instituciones, operadores económicos y otros participantes) que están involucrados en el proyecto y sus roles, por ejemplo comprador, entidad de adquisiciones, proveedor, etc. Se usan referencias a organizaciones en otros lugares del esquema para apuntar a entradas en esta lista.</t>
  </si>
  <si>
    <t>Organización</t>
  </si>
  <si>
    <t>Una parte involucrada (organización)</t>
  </si>
  <si>
    <t>Identificador principal</t>
  </si>
  <si>
    <t>El identificador primario para esta organización o participante. Los identificadores que distinguen de forma única a una entidad legal deberían ser preferidos. Consulte la guía de identificadores de organización para el esquema e identificadores preferidos a utilizar.</t>
  </si>
  <si>
    <t>https://standard.open-contracting.org/1.1/es/schema/identifiers/</t>
  </si>
  <si>
    <t>Un identificador único para una parte involucrada (organización).</t>
  </si>
  <si>
    <t>https://standard.open-contracting.org/1.1/es/schema/codelists/#organization-identifier-scheme</t>
  </si>
  <si>
    <t>http://www.opencorporates.com</t>
  </si>
  <si>
    <t>Identificadores adicionales</t>
  </si>
  <si>
    <t>Una lista de identificadores adicionales / suplementarios para la organización o participante, usando la guía de identificadores de organización. Este puede ser utilizado para proveer un identificador usado internamente para esta organización en adición al identificador de entidad legal primario.</t>
  </si>
  <si>
    <t>Una dirección. Esta puede ser la dirección legalmente registrada de la organización o puede ser una dirección donde se reciba correspondencia para este proceso de contratación particular.</t>
  </si>
  <si>
    <t>Punto de contacto</t>
  </si>
  <si>
    <t>Detalles de contacto que pueden usarse para esta parte involucrada.</t>
  </si>
  <si>
    <t>Una persona, punto de contacto o departamento a contactar en relación a este proceso de contratación.</t>
  </si>
  <si>
    <t>https://standard.open-contracting.org/infrastructure/latest/es/reference/codelists/#partyrole</t>
  </si>
  <si>
    <t>Documentos</t>
  </si>
  <si>
    <t>Documentación relacionada a este proyecto. Las entradas pueden incluir un resumen breve en texto (texto plano, HTML o Markdown), y/o un enlace a un documento específico accesible en la Web. 
En la fase de identificación, se espera un documento de alcance del proyecto (documentType: projectScope). En la fase de preparación, se espera documentación sobre impacto ambiental (documentType: environmentalImpact) y sobre impacto en tierras y asentamientos (documentType: landAndSettlementImpact). Durante la implementación, se debería compartir documentos de adquisición a nivel de procesos de contratación, pero documentos clave también pueden proveerse aquí. En la fase de terminación, se esperan reportes y documentos finales de auditoría (documentType: finalAudit) y evaluación (documentType: projectEvaluation).</t>
  </si>
  <si>
    <t>Documento</t>
  </si>
  <si>
    <t>Enlaces a, o descripciones de, documentos externos pueden adjuntarse en varias ubicaciones dentro del estándar. Los documentos pueden ser información de soporte, anuncios formales, formularios descargables, o cualquier otro tipo de recurso que debe ser hecho público como parte de las contrataciones abiertas completas.</t>
  </si>
  <si>
    <t>https://standard.open-contracting.org/infrastructure/latest/es/reference/codelists/#documenttype</t>
  </si>
  <si>
    <t>https://github.com/adam-p/markdown-here/wiki/Markdown-Cheatsheet</t>
  </si>
  <si>
    <t>http://www.iana.org/assignments/media-types/</t>
  </si>
  <si>
    <t>https://en.wikipedia.org/wiki/List_of_ISO_639-1_codes, http://www.w3.org/International/articles/language-tags/</t>
  </si>
  <si>
    <t>Procesos de contratación</t>
  </si>
  <si>
    <t>Un solo proyecto puede tener un número de procesos de contratación relacionados (diseño, construcción, supervisión, etc.). Los datos a nivel de proyecto deberían contener
(a) un índice de estos procesos de contratación;
(b) la última información resumida acerca de ellos;
(c) un historial de cambios con explicaciones sobre cualquier modificación significativa a duraciones de contrato, precio o alcance.
Cuando se publican datos EDCA-MX sobre cada proceso de contratación, se debería proveer un enlace a cada entrega disponible de datos EDCA-MX (por ejemplo, a cada aviso o aviso actualizado), y estos datos EDCA-MX podrían ser usados para poblar la información resumida de manera automática.</t>
  </si>
  <si>
    <t>Proceso de contratación</t>
  </si>
  <si>
    <t>Dentro de EDCAPI, un proceso de contratación provee información resumida y un log de campos en el tiempo, ya sea elaborados manualmente o generados automáticamente a través de entregas EDCA-MX enlazadas.</t>
  </si>
  <si>
    <t>https://standard.open-contracting.org/1.1/es/schema/identifiers/#contracting-process-identifier-ocid</t>
  </si>
  <si>
    <t>Resumen</t>
  </si>
  <si>
    <t>Información resumida sobre un proceso de contratación, incluyendo un historial de cambios.</t>
  </si>
  <si>
    <t>Información resumida sobre un proceso de contratación y cualquier modificación realizada al mismo.
La información resumida puede ser ingresada manualmente, y la lista de modificaciones (`modifications`) puede usarse para registrar manualmente un historial de cambios, con la fecha y los detalles de cada modificación.
Cuando hay datos EDCA-MX disponibles, la mayoría de los campos de resumen pueden derivarse de releases EDCA-MX, aunque el método exacto para derivar los datos puede variar entre implementaciones; y las modificaciones pueden ser identificadas comparando un release nuevo con releases previos para  buscar cambios relevantes, y registrando los identificadores de release en `modifications`.</t>
  </si>
  <si>
    <t>Enum: design, construction, supervision</t>
  </si>
  <si>
    <t>https://standard.open-contracting.org/infrastructure/latest/es/reference/codelists/#contractnature</t>
  </si>
  <si>
    <t>Enum: pre-award, active, closed</t>
  </si>
  <si>
    <t>https://standard.open-contracting.org/infrastructure/latest/es/reference/codelists/#contractingprocessstatus</t>
  </si>
  <si>
    <t>Enum: open, selective, limited, direct</t>
  </si>
  <si>
    <t>https://standard.open-contracting.org/1.1/en/schema/codelists/#method</t>
  </si>
  <si>
    <t>Costo estimado</t>
  </si>
  <si>
    <t>El valor estimado pre-licitación del proceso de contratación.</t>
  </si>
  <si>
    <t>Valor del contrato</t>
  </si>
  <si>
    <t>El valor inicial del contrato. Los cambios al valor inicial del contrato deberían registrarse en `modifications`.</t>
  </si>
  <si>
    <t>Periodo de contrato</t>
  </si>
  <si>
    <t>La duración inicial del contrato. Los cambios a la duración inicial del contrato deberían registrarse en `modifications`.</t>
  </si>
  <si>
    <t>Valor final</t>
  </si>
  <si>
    <t>Esto debería proveerse cuando el proceso de contratación esté completo. Puede ser derivado de la suma de de los valores en `contract.implementation.transactions` en los datos EDCA-MX enlazados cuando estos estén disponibles. En otro caso, puede ser necesario identificar e ingresar manualmente el valor en base a otra documentación del proyecto.</t>
  </si>
  <si>
    <t>Se puede proveer documentación adicional acerca de este proceso de contratación aquí, incluyendo reportes y evaluaciones producidas durante un proceso de monitoreo, o enlaces a páginas web donde se puede encontrar más información sobre este proceso. Cuando hay releases EDCA-MX publicados, más documentos pueden ser encontrados mirando los releases publicados.</t>
  </si>
  <si>
    <t>Modificaciones</t>
  </si>
  <si>
    <t>Detalles de los cambios a la duración, precio, alcance u otras características significativas del procesos de contratación deberían ser registrados aquí.</t>
  </si>
  <si>
    <t>Modificación</t>
  </si>
  <si>
    <t>Contiene una descripción estructurada de los cambios, con una justificación en texto libre.</t>
  </si>
  <si>
    <t>https://standard.open-contracting.org/infrastructure/latest/es/reference/codelists/#modificationtype</t>
  </si>
  <si>
    <t>Valor anterior del contrato</t>
  </si>
  <si>
    <t>Valor del contrato antes de la modificación, tomando en cuenta todas las modificaciones anteriores.</t>
  </si>
  <si>
    <t>Nuevo valor del contrato</t>
  </si>
  <si>
    <t>Valor del contrato después de la modificación.</t>
  </si>
  <si>
    <t>Período anterior del contrato</t>
  </si>
  <si>
    <t>Período del contrato antes de la modificación, teniendo en cuenta todas las modificaciones anteriores.</t>
  </si>
  <si>
    <t>Nuevo período del contrato</t>
  </si>
  <si>
    <t>Período del contrato después de la modificación.</t>
  </si>
  <si>
    <t>Entregas vinculadas</t>
  </si>
  <si>
    <t>La información conocida sobre un proceso de contratación cambia con el tiempo, a medida que nueva información está disponible y a medida que se realizan cambios (como las enmiendas al alcance y valor). En el EDCA-MX, cada nueva actualización de información se conoce como un 'release'.
Esta sección provee espacio para registrar un enlace a cada release disponible.</t>
  </si>
  <si>
    <t>Entrega</t>
  </si>
  <si>
    <t>Una entrega de datos (release) representa la información conocida o actualizada en un punto particular en el tiempo.</t>
  </si>
  <si>
    <t>1..n</t>
  </si>
  <si>
    <t>Enum: planning, planningUpdate, tender, tenderAmendment, tenderUpdate, tenderCancellation, award, awardUpdate, awardCancellation, contract, contractUpdate, contractAmendment, implementation, implementationUpdate, contractTermination, compiled, qualification, qualificationUpdate, qualificationAmendment, qualificationCancellation, shortlist, shortlistUpdate</t>
  </si>
  <si>
    <t>https://standard.open-contracting.org/1.1/en/schema/codelists/#release-tag</t>
  </si>
  <si>
    <t>El costo total del proyecto a la terminación (comparado con el presupuesto del proyecto).</t>
  </si>
</sst>
</file>

<file path=xl/styles.xml><?xml version="1.0" encoding="utf-8"?>
<styleSheet xmlns="http://schemas.openxmlformats.org/spreadsheetml/2006/main" xmlns:x14ac="http://schemas.microsoft.com/office/spreadsheetml/2009/9/ac" xmlns:mc="http://schemas.openxmlformats.org/markup-compatibility/2006">
  <fonts count="25">
    <font>
      <sz val="10.0"/>
      <color rgb="FF000000"/>
      <name val="Arial"/>
      <scheme val="minor"/>
    </font>
    <font>
      <b/>
      <sz val="10.0"/>
      <color theme="1"/>
      <name val="Arial"/>
    </font>
    <font>
      <b/>
      <u/>
      <sz val="14.0"/>
      <color rgb="FF0000FF"/>
      <name val="Arial"/>
    </font>
    <font>
      <sz val="10.0"/>
      <color theme="1"/>
      <name val="Arial"/>
    </font>
    <font>
      <u/>
      <sz val="10.0"/>
      <color rgb="FF0000FF"/>
      <name val="Arial"/>
    </font>
    <font>
      <u/>
      <sz val="10.0"/>
      <color rgb="FF0000FF"/>
      <name val="Arial"/>
    </font>
    <font>
      <sz val="10.0"/>
      <color rgb="FF980000"/>
      <name val="Arial"/>
    </font>
    <font>
      <sz val="10.0"/>
      <color rgb="FF000000"/>
      <name val="Arial"/>
    </font>
    <font>
      <u/>
      <sz val="10.0"/>
      <color rgb="FF0000FF"/>
      <name val="Arial"/>
    </font>
    <font>
      <b/>
      <sz val="12.0"/>
      <color theme="1"/>
      <name val="Arial"/>
      <scheme val="minor"/>
    </font>
    <font>
      <color theme="1"/>
      <name val="Arial"/>
      <scheme val="minor"/>
    </font>
    <font>
      <b/>
      <color theme="1"/>
      <name val="Arial"/>
      <scheme val="minor"/>
    </font>
    <font/>
    <font>
      <b/>
      <i/>
      <color rgb="FFCCCCCC"/>
      <name val="Arial"/>
      <scheme val="minor"/>
    </font>
    <font>
      <i/>
      <color rgb="FFCCCCCC"/>
      <name val="Arial"/>
      <scheme val="minor"/>
    </font>
    <font>
      <i/>
      <u/>
      <color rgb="FFCCCCCC"/>
    </font>
    <font>
      <i/>
      <color theme="1"/>
      <name val="Arial"/>
      <scheme val="minor"/>
    </font>
    <font>
      <i/>
      <color rgb="FF999999"/>
      <name val="Arial"/>
      <scheme val="minor"/>
    </font>
    <font>
      <color theme="1"/>
      <name val="Arial"/>
    </font>
    <font>
      <u/>
      <color rgb="FF1155CC"/>
    </font>
    <font>
      <sz val="14.0"/>
      <color theme="1"/>
      <name val="Arial"/>
      <scheme val="minor"/>
    </font>
    <font>
      <i/>
      <sz val="10.0"/>
      <color theme="1"/>
      <name val="Arial"/>
      <scheme val="minor"/>
    </font>
    <font>
      <color rgb="FF980000"/>
      <name val="Arial"/>
      <scheme val="minor"/>
    </font>
    <font>
      <u/>
      <color rgb="FF0000FF"/>
    </font>
    <font>
      <u/>
      <color rgb="FF0000FF"/>
    </font>
  </fonts>
  <fills count="9">
    <fill>
      <patternFill patternType="none"/>
    </fill>
    <fill>
      <patternFill patternType="lightGray"/>
    </fill>
    <fill>
      <patternFill patternType="solid">
        <fgColor rgb="FFD9D9D9"/>
        <bgColor rgb="FFD9D9D9"/>
      </patternFill>
    </fill>
    <fill>
      <patternFill patternType="solid">
        <fgColor rgb="FFFFF2CC"/>
        <bgColor rgb="FFFFF2CC"/>
      </patternFill>
    </fill>
    <fill>
      <patternFill patternType="solid">
        <fgColor rgb="FFD9D2E9"/>
        <bgColor rgb="FFD9D2E9"/>
      </patternFill>
    </fill>
    <fill>
      <patternFill patternType="solid">
        <fgColor rgb="FFDCE58B"/>
        <bgColor rgb="FFDCE58B"/>
      </patternFill>
    </fill>
    <fill>
      <patternFill patternType="solid">
        <fgColor rgb="FFEFEFEF"/>
        <bgColor rgb="FFEFEFEF"/>
      </patternFill>
    </fill>
    <fill>
      <patternFill patternType="solid">
        <fgColor rgb="FFFFFFFF"/>
        <bgColor rgb="FFFFFFFF"/>
      </patternFill>
    </fill>
    <fill>
      <patternFill patternType="solid">
        <fgColor rgb="FFCFE2F3"/>
        <bgColor rgb="FFCFE2F3"/>
      </patternFill>
    </fill>
  </fills>
  <borders count="22">
    <border/>
    <border>
      <bottom style="thin">
        <color rgb="FFFFFFFF"/>
      </bottom>
    </border>
    <border>
      <top style="thin">
        <color rgb="FFFFFFFF"/>
      </top>
      <bottom style="thin">
        <color rgb="FFFFFFFF"/>
      </bottom>
    </border>
    <border>
      <top style="thin">
        <color rgb="FFFFFFFF"/>
      </top>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rder>
    <border>
      <left style="thin">
        <color rgb="FF000000"/>
      </left>
      <right style="thin">
        <color rgb="FF000000"/>
      </right>
      <top style="thin">
        <color rgb="FF000000"/>
      </top>
      <bottom style="thin">
        <color rgb="FF000000"/>
      </bottom>
    </border>
    <border>
      <left style="thin">
        <color rgb="FFD9D9D9"/>
      </left>
      <right style="thin">
        <color rgb="FFD9D9D9"/>
      </right>
      <top style="thin">
        <color rgb="FFD9D9D9"/>
      </top>
      <bottom style="thin">
        <color rgb="FFD9D9D9"/>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bottom style="thin">
        <color rgb="FF000000"/>
      </bottom>
    </border>
    <border>
      <left style="thin">
        <color rgb="FF000000"/>
      </left>
    </border>
    <border>
      <right style="thin">
        <color rgb="FF000000"/>
      </right>
    </border>
    <border>
      <right/>
    </border>
    <border>
      <left style="thin">
        <color rgb="FFFFFFFF"/>
      </left>
      <top style="thin">
        <color rgb="FFFFFFFF"/>
      </top>
      <bottom style="thin">
        <color rgb="FFFFFFFF"/>
      </bottom>
    </border>
    <border>
      <right style="thin">
        <color rgb="FFFFFFFF"/>
      </right>
      <top style="thin">
        <color rgb="FFFFFFFF"/>
      </top>
      <bottom style="thin">
        <color rgb="FFFFFFFF"/>
      </bottom>
    </border>
    <border>
      <left style="thin">
        <color rgb="FFFFFFFF"/>
      </left>
      <top style="thin">
        <color rgb="FFFFFFFF"/>
      </top>
    </border>
    <border>
      <right style="thin">
        <color rgb="FFFFFFFF"/>
      </right>
      <top style="thin">
        <color rgb="FFFFFFFF"/>
      </top>
    </border>
  </borders>
  <cellStyleXfs count="1">
    <xf borderId="0" fillId="0" fontId="0" numFmtId="0" applyAlignment="1" applyFont="1"/>
  </cellStyleXfs>
  <cellXfs count="87">
    <xf borderId="0" fillId="0" fontId="0" numFmtId="0" xfId="0" applyAlignment="1" applyFont="1">
      <alignment readingOrder="0" shrinkToFit="0" vertical="bottom" wrapText="0"/>
    </xf>
    <xf borderId="0" fillId="0" fontId="1" numFmtId="0" xfId="0" applyAlignment="1" applyFont="1">
      <alignment horizontal="center" readingOrder="0" shrinkToFit="0" wrapText="1"/>
    </xf>
    <xf borderId="1" fillId="0" fontId="2" numFmtId="0" xfId="0" applyAlignment="1" applyBorder="1" applyFont="1">
      <alignment horizontal="center" readingOrder="0" shrinkToFit="0" wrapText="1"/>
    </xf>
    <xf borderId="2" fillId="0" fontId="3" numFmtId="0" xfId="0" applyAlignment="1" applyBorder="1" applyFont="1">
      <alignment horizontal="center" readingOrder="0" shrinkToFit="0" wrapText="1"/>
    </xf>
    <xf borderId="1" fillId="0" fontId="4" numFmtId="0" xfId="0" applyAlignment="1" applyBorder="1" applyFont="1">
      <alignment readingOrder="0" shrinkToFit="0" wrapText="1"/>
    </xf>
    <xf borderId="2" fillId="0" fontId="3" numFmtId="0" xfId="0" applyAlignment="1" applyBorder="1" applyFont="1">
      <alignment readingOrder="0" shrinkToFit="0" wrapText="1"/>
    </xf>
    <xf borderId="2" fillId="0" fontId="1" numFmtId="0" xfId="0" applyAlignment="1" applyBorder="1" applyFont="1">
      <alignment readingOrder="0" shrinkToFit="0" wrapText="1"/>
    </xf>
    <xf borderId="2" fillId="0" fontId="3" numFmtId="0" xfId="0" applyAlignment="1" applyBorder="1" applyFont="1">
      <alignment readingOrder="0" shrinkToFit="0" vertical="top" wrapText="1"/>
    </xf>
    <xf borderId="2" fillId="0" fontId="1" numFmtId="0" xfId="0" applyAlignment="1" applyBorder="1" applyFont="1">
      <alignment horizontal="left" readingOrder="0" shrinkToFit="0" vertical="top" wrapText="1"/>
    </xf>
    <xf borderId="3" fillId="0" fontId="1" numFmtId="0" xfId="0" applyAlignment="1" applyBorder="1" applyFont="1">
      <alignment readingOrder="0" shrinkToFit="0" wrapText="1"/>
    </xf>
    <xf borderId="0" fillId="0" fontId="5" numFmtId="0" xfId="0" applyAlignment="1" applyFont="1">
      <alignment readingOrder="0" shrinkToFit="0" wrapText="1"/>
    </xf>
    <xf borderId="0" fillId="0" fontId="3" numFmtId="0" xfId="0" applyAlignment="1" applyFont="1">
      <alignment readingOrder="0" shrinkToFit="0" wrapText="1"/>
    </xf>
    <xf borderId="4" fillId="0" fontId="3" numFmtId="0" xfId="0" applyAlignment="1" applyBorder="1" applyFont="1">
      <alignment readingOrder="0" shrinkToFit="0" wrapText="1"/>
    </xf>
    <xf borderId="5" fillId="0" fontId="3" numFmtId="0" xfId="0" applyAlignment="1" applyBorder="1" applyFont="1">
      <alignment horizontal="center" readingOrder="0" shrinkToFit="0" wrapText="1"/>
    </xf>
    <xf borderId="6" fillId="0" fontId="3" numFmtId="0" xfId="0" applyAlignment="1" applyBorder="1" applyFont="1">
      <alignment horizontal="center" readingOrder="0" shrinkToFit="0" wrapText="1"/>
    </xf>
    <xf borderId="6" fillId="2" fontId="3" numFmtId="0" xfId="0" applyAlignment="1" applyBorder="1" applyFill="1" applyFont="1">
      <alignment horizontal="center" readingOrder="0" shrinkToFit="0" wrapText="1"/>
    </xf>
    <xf borderId="6" fillId="3" fontId="3" numFmtId="0" xfId="0" applyAlignment="1" applyBorder="1" applyFill="1" applyFont="1">
      <alignment horizontal="center" readingOrder="0" shrinkToFit="0" wrapText="1"/>
    </xf>
    <xf borderId="6" fillId="4" fontId="3" numFmtId="0" xfId="0" applyAlignment="1" applyBorder="1" applyFill="1" applyFont="1">
      <alignment horizontal="center" readingOrder="0" shrinkToFit="0" wrapText="1"/>
    </xf>
    <xf borderId="6" fillId="5" fontId="3" numFmtId="0" xfId="0" applyAlignment="1" applyBorder="1" applyFill="1" applyFont="1">
      <alignment horizontal="center" readingOrder="0" shrinkToFit="0" wrapText="1"/>
    </xf>
    <xf borderId="0" fillId="0" fontId="6" numFmtId="0" xfId="0" applyAlignment="1" applyFont="1">
      <alignment horizontal="center" readingOrder="0" shrinkToFit="0" wrapText="1"/>
    </xf>
    <xf borderId="0" fillId="6" fontId="7" numFmtId="0" xfId="0" applyAlignment="1" applyFill="1" applyFont="1">
      <alignment horizontal="center" readingOrder="0" shrinkToFit="0" wrapText="1"/>
    </xf>
    <xf borderId="7" fillId="2" fontId="1" numFmtId="0" xfId="0" applyAlignment="1" applyBorder="1" applyFont="1">
      <alignment readingOrder="0" shrinkToFit="0" wrapText="1"/>
    </xf>
    <xf borderId="7" fillId="2" fontId="3" numFmtId="0" xfId="0" applyAlignment="1" applyBorder="1" applyFont="1">
      <alignment readingOrder="0" shrinkToFit="0" wrapText="1"/>
    </xf>
    <xf borderId="1" fillId="7" fontId="1" numFmtId="0" xfId="0" applyAlignment="1" applyBorder="1" applyFill="1" applyFont="1">
      <alignment readingOrder="0" shrinkToFit="0" wrapText="1"/>
    </xf>
    <xf borderId="2" fillId="7" fontId="1" numFmtId="0" xfId="0" applyAlignment="1" applyBorder="1" applyFont="1">
      <alignment readingOrder="0" shrinkToFit="0" wrapText="1"/>
    </xf>
    <xf borderId="2" fillId="7" fontId="8" numFmtId="0" xfId="0" applyAlignment="1" applyBorder="1" applyFont="1">
      <alignment readingOrder="0" shrinkToFit="0" wrapText="1"/>
    </xf>
    <xf borderId="2" fillId="7" fontId="3" numFmtId="0" xfId="0" applyAlignment="1" applyBorder="1" applyFont="1">
      <alignment readingOrder="0" shrinkToFit="0" wrapText="1"/>
    </xf>
    <xf borderId="0" fillId="0" fontId="9" numFmtId="0" xfId="0" applyAlignment="1" applyFont="1">
      <alignment horizontal="center" readingOrder="0" shrinkToFit="0" vertical="center" wrapText="1"/>
    </xf>
    <xf borderId="0" fillId="2" fontId="10" numFmtId="0" xfId="0" applyAlignment="1" applyFont="1">
      <alignment horizontal="center" readingOrder="0" shrinkToFit="0" vertical="center" wrapText="1"/>
    </xf>
    <xf borderId="8" fillId="0" fontId="11" numFmtId="0" xfId="0" applyAlignment="1" applyBorder="1" applyFont="1">
      <alignment horizontal="center" readingOrder="0" shrinkToFit="0" vertical="center" wrapText="1"/>
    </xf>
    <xf borderId="9" fillId="0" fontId="12" numFmtId="0" xfId="0" applyBorder="1" applyFont="1"/>
    <xf borderId="10" fillId="0" fontId="12" numFmtId="0" xfId="0" applyBorder="1" applyFont="1"/>
    <xf borderId="11" fillId="0" fontId="11" numFmtId="0" xfId="0" applyAlignment="1" applyBorder="1" applyFont="1">
      <alignment horizontal="center" readingOrder="0" shrinkToFit="0" vertical="center" wrapText="1"/>
    </xf>
    <xf borderId="12" fillId="0" fontId="12" numFmtId="0" xfId="0" applyBorder="1" applyFont="1"/>
    <xf borderId="11" fillId="0" fontId="11" numFmtId="0" xfId="0" applyAlignment="1" applyBorder="1" applyFont="1">
      <alignment readingOrder="0" shrinkToFit="0" vertical="center" wrapText="1"/>
    </xf>
    <xf borderId="13" fillId="0" fontId="11" numFmtId="0" xfId="0" applyAlignment="1" applyBorder="1" applyFont="1">
      <alignment readingOrder="0" shrinkToFit="0" vertical="center" wrapText="1"/>
    </xf>
    <xf borderId="12" fillId="0" fontId="11" numFmtId="0" xfId="0" applyAlignment="1" applyBorder="1" applyFont="1">
      <alignment readingOrder="0" shrinkToFit="0" vertical="center" wrapText="1"/>
    </xf>
    <xf borderId="13" fillId="0" fontId="11" numFmtId="0" xfId="0" applyAlignment="1" applyBorder="1" applyFont="1">
      <alignment horizontal="center" readingOrder="0" shrinkToFit="0" vertical="center" wrapText="1"/>
    </xf>
    <xf borderId="12" fillId="0" fontId="11" numFmtId="0" xfId="0" applyAlignment="1" applyBorder="1" applyFont="1">
      <alignment horizontal="center" readingOrder="0" shrinkToFit="0" vertical="center" wrapText="1"/>
    </xf>
    <xf borderId="14" fillId="0" fontId="11" numFmtId="0" xfId="0" applyAlignment="1" applyBorder="1" applyFont="1">
      <alignment horizontal="center" readingOrder="0" shrinkToFit="0" vertical="center" wrapText="1"/>
    </xf>
    <xf borderId="15" fillId="0" fontId="13" numFmtId="0" xfId="0" applyAlignment="1" applyBorder="1" applyFont="1">
      <alignment readingOrder="0" shrinkToFit="0" vertical="center" wrapText="1"/>
    </xf>
    <xf borderId="0" fillId="0" fontId="14" numFmtId="0" xfId="0" applyAlignment="1" applyFont="1">
      <alignment readingOrder="0" shrinkToFit="0" vertical="center" wrapText="1"/>
    </xf>
    <xf borderId="0" fillId="0" fontId="15" numFmtId="0" xfId="0" applyAlignment="1" applyFont="1">
      <alignment readingOrder="0" shrinkToFit="0" vertical="center" wrapText="1"/>
    </xf>
    <xf borderId="16" fillId="0" fontId="14" numFmtId="0" xfId="0" applyAlignment="1" applyBorder="1" applyFont="1">
      <alignment readingOrder="0" shrinkToFit="0" vertical="center" wrapText="1"/>
    </xf>
    <xf borderId="15" fillId="0" fontId="14" numFmtId="0" xfId="0" applyAlignment="1" applyBorder="1" applyFont="1">
      <alignment readingOrder="0" shrinkToFit="0" vertical="center" wrapText="1"/>
    </xf>
    <xf borderId="0" fillId="3" fontId="10" numFmtId="0" xfId="0" applyAlignment="1" applyFont="1">
      <alignment readingOrder="0" shrinkToFit="0" vertical="center" wrapText="1"/>
    </xf>
    <xf borderId="0" fillId="3" fontId="10" numFmtId="0" xfId="0" applyAlignment="1" applyFont="1">
      <alignment shrinkToFit="0" vertical="center" wrapText="1"/>
    </xf>
    <xf borderId="15" fillId="0" fontId="9" numFmtId="0" xfId="0" applyAlignment="1" applyBorder="1" applyFont="1">
      <alignment horizontal="center" readingOrder="0" shrinkToFit="0" vertical="center" wrapText="1"/>
    </xf>
    <xf borderId="0" fillId="7" fontId="9" numFmtId="0" xfId="0" applyAlignment="1" applyFont="1">
      <alignment horizontal="center" readingOrder="0" shrinkToFit="0" vertical="center" wrapText="1"/>
    </xf>
    <xf borderId="0" fillId="2" fontId="10" numFmtId="0" xfId="0" applyAlignment="1" applyFont="1">
      <alignment readingOrder="0" shrinkToFit="0" vertical="center" wrapText="1"/>
    </xf>
    <xf borderId="15" fillId="2" fontId="10" numFmtId="0" xfId="0" applyAlignment="1" applyBorder="1" applyFont="1">
      <alignment horizontal="left" readingOrder="0" shrinkToFit="0" vertical="center" wrapText="1"/>
    </xf>
    <xf borderId="0" fillId="7" fontId="16" numFmtId="0" xfId="0" applyAlignment="1" applyFont="1">
      <alignment readingOrder="0" shrinkToFit="0" vertical="center" wrapText="1"/>
    </xf>
    <xf borderId="6" fillId="0" fontId="11" numFmtId="0" xfId="0" applyAlignment="1" applyBorder="1" applyFont="1">
      <alignment readingOrder="0" shrinkToFit="0" vertical="center" wrapText="1"/>
    </xf>
    <xf borderId="6" fillId="0" fontId="10" numFmtId="0" xfId="0" applyAlignment="1" applyBorder="1" applyFont="1">
      <alignment readingOrder="0" shrinkToFit="0" vertical="center" wrapText="1"/>
    </xf>
    <xf borderId="0" fillId="0" fontId="17" numFmtId="0" xfId="0" applyAlignment="1" applyFont="1">
      <alignment shrinkToFit="0" vertical="center" wrapText="1"/>
    </xf>
    <xf borderId="0" fillId="0" fontId="17" numFmtId="0" xfId="0" applyAlignment="1" applyFont="1">
      <alignment readingOrder="0" shrinkToFit="0" vertical="center" wrapText="1"/>
    </xf>
    <xf borderId="15" fillId="0" fontId="17" numFmtId="0" xfId="0" applyAlignment="1" applyBorder="1" applyFont="1">
      <alignment horizontal="center" readingOrder="0" shrinkToFit="0" vertical="center" wrapText="1"/>
    </xf>
    <xf borderId="0" fillId="7" fontId="17" numFmtId="0" xfId="0" applyAlignment="1" applyFont="1">
      <alignment shrinkToFit="0" vertical="center" wrapText="1"/>
    </xf>
    <xf borderId="0" fillId="4" fontId="10" numFmtId="0" xfId="0" applyAlignment="1" applyFont="1">
      <alignment shrinkToFit="0" vertical="center" wrapText="1"/>
    </xf>
    <xf borderId="0" fillId="5" fontId="10" numFmtId="0" xfId="0" applyAlignment="1" applyFont="1">
      <alignment readingOrder="0" shrinkToFit="0" vertical="center" wrapText="1"/>
    </xf>
    <xf borderId="0" fillId="3" fontId="18" numFmtId="0" xfId="0" applyAlignment="1" applyFont="1">
      <alignment readingOrder="0" shrinkToFit="0" vertical="center" wrapText="1"/>
    </xf>
    <xf borderId="0" fillId="3" fontId="18" numFmtId="49" xfId="0" applyAlignment="1" applyFont="1" applyNumberFormat="1">
      <alignment readingOrder="0" shrinkToFit="0" vertical="center" wrapText="1"/>
    </xf>
    <xf borderId="15" fillId="4" fontId="18" numFmtId="0" xfId="0" applyAlignment="1" applyBorder="1" applyFont="1">
      <alignment horizontal="center" shrinkToFit="0" vertical="center" wrapText="1"/>
    </xf>
    <xf borderId="17" fillId="7" fontId="18" numFmtId="0" xfId="0" applyAlignment="1" applyBorder="1" applyFont="1">
      <alignment shrinkToFit="0" vertical="center" wrapText="1"/>
    </xf>
    <xf borderId="0" fillId="3" fontId="10" numFmtId="0" xfId="0" applyAlignment="1" applyFont="1">
      <alignment shrinkToFit="0" vertical="center" wrapText="1"/>
    </xf>
    <xf borderId="0" fillId="3" fontId="10" numFmtId="49" xfId="0" applyAlignment="1" applyFont="1" applyNumberFormat="1">
      <alignment readingOrder="0" shrinkToFit="0" vertical="center" wrapText="1"/>
    </xf>
    <xf borderId="0" fillId="3" fontId="19" numFmtId="49" xfId="0" applyAlignment="1" applyFont="1" applyNumberFormat="1">
      <alignment readingOrder="0" shrinkToFit="0" vertical="center" wrapText="1"/>
    </xf>
    <xf borderId="0" fillId="5" fontId="10" numFmtId="0" xfId="0" applyAlignment="1" applyFont="1">
      <alignment shrinkToFit="0" vertical="center" wrapText="1"/>
    </xf>
    <xf borderId="0" fillId="3" fontId="10" numFmtId="49" xfId="0" applyAlignment="1" applyFont="1" applyNumberFormat="1">
      <alignment shrinkToFit="0" vertical="center" wrapText="1"/>
    </xf>
    <xf borderId="0" fillId="0" fontId="10" numFmtId="0" xfId="0" applyAlignment="1" applyFont="1">
      <alignment readingOrder="0" shrinkToFit="0" vertical="top" wrapText="1"/>
    </xf>
    <xf borderId="18" fillId="0" fontId="20" numFmtId="0" xfId="0" applyAlignment="1" applyBorder="1" applyFont="1">
      <alignment readingOrder="0" shrinkToFit="0" vertical="top" wrapText="1"/>
    </xf>
    <xf borderId="2" fillId="0" fontId="12" numFmtId="0" xfId="0" applyBorder="1" applyFont="1"/>
    <xf borderId="19" fillId="0" fontId="12" numFmtId="0" xfId="0" applyBorder="1" applyFont="1"/>
    <xf borderId="20" fillId="0" fontId="21" numFmtId="0" xfId="0" applyAlignment="1" applyBorder="1" applyFont="1">
      <alignment readingOrder="0" shrinkToFit="0" vertical="top" wrapText="1"/>
    </xf>
    <xf borderId="3" fillId="0" fontId="12" numFmtId="0" xfId="0" applyBorder="1" applyFont="1"/>
    <xf borderId="21" fillId="0" fontId="12" numFmtId="0" xfId="0" applyBorder="1" applyFont="1"/>
    <xf borderId="0" fillId="0" fontId="11" numFmtId="0" xfId="0" applyAlignment="1" applyFont="1">
      <alignment readingOrder="0" shrinkToFit="0" vertical="top" wrapText="1"/>
    </xf>
    <xf borderId="0" fillId="0" fontId="22" numFmtId="0" xfId="0" applyAlignment="1" applyFont="1">
      <alignment readingOrder="0" shrinkToFit="0" vertical="top" wrapText="1"/>
    </xf>
    <xf borderId="0" fillId="5" fontId="10" numFmtId="0" xfId="0" applyAlignment="1" applyFont="1">
      <alignment readingOrder="0" shrinkToFit="0" vertical="top" wrapText="1"/>
    </xf>
    <xf borderId="0" fillId="4" fontId="10" numFmtId="0" xfId="0" applyAlignment="1" applyFont="1">
      <alignment shrinkToFit="0" vertical="top" wrapText="1"/>
    </xf>
    <xf borderId="0" fillId="3" fontId="10" numFmtId="0" xfId="0" applyAlignment="1" applyFont="1">
      <alignment shrinkToFit="0" vertical="top" wrapText="1"/>
    </xf>
    <xf borderId="0" fillId="2" fontId="10" numFmtId="0" xfId="0" applyAlignment="1" applyFont="1">
      <alignment readingOrder="0" shrinkToFit="0" vertical="top" wrapText="1"/>
    </xf>
    <xf borderId="0" fillId="5" fontId="10" numFmtId="0" xfId="0" applyAlignment="1" applyFont="1">
      <alignment shrinkToFit="0" vertical="top" wrapText="1"/>
    </xf>
    <xf borderId="0" fillId="8" fontId="11" numFmtId="0" xfId="0" applyAlignment="1" applyFill="1" applyFont="1">
      <alignment readingOrder="0" shrinkToFit="0" vertical="top" wrapText="1"/>
    </xf>
    <xf borderId="0" fillId="4" fontId="23" numFmtId="0" xfId="0" applyAlignment="1" applyFont="1">
      <alignment shrinkToFit="0" vertical="top" wrapText="1"/>
    </xf>
    <xf borderId="0" fillId="0" fontId="10" numFmtId="0" xfId="0" applyAlignment="1" applyFont="1">
      <alignment readingOrder="0"/>
    </xf>
    <xf borderId="0" fillId="0" fontId="24"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open-contracting.org/resources/ocds-field-level-mapping-template" TargetMode="External"/><Relationship Id="rId2" Type="http://schemas.openxmlformats.org/officeDocument/2006/relationships/hyperlink" Target="https://standard.open-contracting.org/infrastructure/latest/en/reference/codelists/" TargetMode="External"/><Relationship Id="rId3" Type="http://schemas.openxmlformats.org/officeDocument/2006/relationships/hyperlink" Target="http://standard.open-contracting.org/infrastructur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inframonitor.gov.example" TargetMode="External"/><Relationship Id="rId3" Type="http://schemas.openxmlformats.org/officeDocument/2006/relationships/drawing" Target="../drawings/drawing2.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hyperlink" Target="https://www.oaxaca.gob.mx/cao/"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hyperlink" Target="https://standard.open-contracting.org/1.1/es/schema/identifiers/" TargetMode="External"/><Relationship Id="rId22" Type="http://schemas.openxmlformats.org/officeDocument/2006/relationships/hyperlink" Target="https://standard.open-contracting.org/infrastructure/latest/es/reference/codelists/" TargetMode="External"/><Relationship Id="rId21" Type="http://schemas.openxmlformats.org/officeDocument/2006/relationships/hyperlink" Target="https://standard.open-contracting.org/infrastructure/latest/es/reference/codelists/" TargetMode="External"/><Relationship Id="rId24" Type="http://schemas.openxmlformats.org/officeDocument/2006/relationships/hyperlink" Target="https://standard.open-contracting.org/1.1/es/schema/codelists/" TargetMode="External"/><Relationship Id="rId23" Type="http://schemas.openxmlformats.org/officeDocument/2006/relationships/hyperlink" Target="https://standard.open-contracting.org/1.1/en/schema/codelists/" TargetMode="External"/><Relationship Id="rId1" Type="http://schemas.openxmlformats.org/officeDocument/2006/relationships/hyperlink" Target="https://standard.open-contracting.org/infrastructure/latest/es/guidance/identifiers/" TargetMode="External"/><Relationship Id="rId2" Type="http://schemas.openxmlformats.org/officeDocument/2006/relationships/hyperlink" Target="https://standard.open-contracting.org/infrastructure/latest/es/reference/codelists/" TargetMode="External"/><Relationship Id="rId3" Type="http://schemas.openxmlformats.org/officeDocument/2006/relationships/hyperlink" Target="https://standard.open-contracting.org/infrastructure/latest/es/reference/codelists/" TargetMode="External"/><Relationship Id="rId4" Type="http://schemas.openxmlformats.org/officeDocument/2006/relationships/hyperlink" Target="https://standard.open-contracting.org/infrastructure/latest/es/reference/codelists/" TargetMode="External"/><Relationship Id="rId9" Type="http://schemas.openxmlformats.org/officeDocument/2006/relationships/hyperlink" Target="https://standard.open-contracting.org/1.1/es/schema/codelists/" TargetMode="External"/><Relationship Id="rId26" Type="http://schemas.openxmlformats.org/officeDocument/2006/relationships/hyperlink" Target="https://standard.open-contracting.org/1.1/es/schema/codelists/" TargetMode="External"/><Relationship Id="rId25" Type="http://schemas.openxmlformats.org/officeDocument/2006/relationships/hyperlink" Target="https://standard.open-contracting.org/1.1/es/schema/codelists/" TargetMode="External"/><Relationship Id="rId28" Type="http://schemas.openxmlformats.org/officeDocument/2006/relationships/hyperlink" Target="https://github.com/adam-p/markdown-here/wiki/Markdown-Cheatsheet" TargetMode="External"/><Relationship Id="rId27" Type="http://schemas.openxmlformats.org/officeDocument/2006/relationships/hyperlink" Target="https://standard.open-contracting.org/infrastructure/latest/es/reference/codelists/" TargetMode="External"/><Relationship Id="rId5" Type="http://schemas.openxmlformats.org/officeDocument/2006/relationships/hyperlink" Target="https://standard.open-contracting.org/infrastructure/latest/es/reference/codelists/" TargetMode="External"/><Relationship Id="rId6" Type="http://schemas.openxmlformats.org/officeDocument/2006/relationships/hyperlink" Target="https://standard.open-contracting.org/infrastructure/latest/es/reference/codelists/" TargetMode="External"/><Relationship Id="rId29" Type="http://schemas.openxmlformats.org/officeDocument/2006/relationships/hyperlink" Target="http://www.iana.org/assignments/media-types/" TargetMode="External"/><Relationship Id="rId7" Type="http://schemas.openxmlformats.org/officeDocument/2006/relationships/hyperlink" Target="http://geojson.org/geojson-spec.html" TargetMode="External"/><Relationship Id="rId8" Type="http://schemas.openxmlformats.org/officeDocument/2006/relationships/hyperlink" Target="https://standard.open-contracting.org/1.1/es/schema/codelists/" TargetMode="External"/><Relationship Id="rId31" Type="http://schemas.openxmlformats.org/officeDocument/2006/relationships/hyperlink" Target="https://standard.open-contracting.org/1.1/es/schema/codelists/" TargetMode="External"/><Relationship Id="rId30" Type="http://schemas.openxmlformats.org/officeDocument/2006/relationships/hyperlink" Target="https://standard.open-contracting.org/infrastructure/latest/es/reference/codelists/" TargetMode="External"/><Relationship Id="rId11" Type="http://schemas.openxmlformats.org/officeDocument/2006/relationships/hyperlink" Target="https://standard.open-contracting.org/1.1/es/schema/codelists/" TargetMode="External"/><Relationship Id="rId33" Type="http://schemas.openxmlformats.org/officeDocument/2006/relationships/hyperlink" Target="https://standard.open-contracting.org/1.1/en/schema/codelists/" TargetMode="External"/><Relationship Id="rId10" Type="http://schemas.openxmlformats.org/officeDocument/2006/relationships/hyperlink" Target="https://standard.open-contracting.org/1.1/es/schema/identifiers/" TargetMode="External"/><Relationship Id="rId32" Type="http://schemas.openxmlformats.org/officeDocument/2006/relationships/hyperlink" Target="https://standard.open-contracting.org/1.1/es/schema/codelists/" TargetMode="External"/><Relationship Id="rId13" Type="http://schemas.openxmlformats.org/officeDocument/2006/relationships/hyperlink" Target="https://standard.open-contracting.org/1.1/es/schema/identifiers/" TargetMode="External"/><Relationship Id="rId35" Type="http://schemas.openxmlformats.org/officeDocument/2006/relationships/drawing" Target="../drawings/drawing8.xml"/><Relationship Id="rId12" Type="http://schemas.openxmlformats.org/officeDocument/2006/relationships/hyperlink" Target="http://www.opencorporates.com" TargetMode="External"/><Relationship Id="rId34" Type="http://schemas.openxmlformats.org/officeDocument/2006/relationships/hyperlink" Target="https://standard.open-contracting.org/1.1/es/schema/codelists/" TargetMode="External"/><Relationship Id="rId15" Type="http://schemas.openxmlformats.org/officeDocument/2006/relationships/hyperlink" Target="http://www.opencorporates.com" TargetMode="External"/><Relationship Id="rId14" Type="http://schemas.openxmlformats.org/officeDocument/2006/relationships/hyperlink" Target="https://standard.open-contracting.org/1.1/es/schema/codelists/" TargetMode="External"/><Relationship Id="rId17" Type="http://schemas.openxmlformats.org/officeDocument/2006/relationships/hyperlink" Target="https://standard.open-contracting.org/infrastructure/latest/es/reference/codelists/" TargetMode="External"/><Relationship Id="rId16" Type="http://schemas.openxmlformats.org/officeDocument/2006/relationships/hyperlink" Target="https://standard.open-contracting.org/infrastructure/latest/es/reference/codelists/" TargetMode="External"/><Relationship Id="rId19" Type="http://schemas.openxmlformats.org/officeDocument/2006/relationships/hyperlink" Target="http://www.iana.org/assignments/media-types/" TargetMode="External"/><Relationship Id="rId18" Type="http://schemas.openxmlformats.org/officeDocument/2006/relationships/hyperlink" Target="https://github.com/adam-p/markdown-here/wiki/Markdown-Cheatsheet"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pageSetUpPr fitToPage="1"/>
  </sheetPr>
  <sheetViews>
    <sheetView workbookViewId="0"/>
  </sheetViews>
  <sheetFormatPr customHeight="1" defaultColWidth="12.63" defaultRowHeight="15.75"/>
  <cols>
    <col customWidth="1" min="1" max="1" width="89.88"/>
  </cols>
  <sheetData>
    <row r="1">
      <c r="A1" s="1"/>
    </row>
    <row r="2">
      <c r="A2" s="2" t="str">
        <f>HYPERLINK("http://standard.open-contracting.org/infrastructure","Estándar de Datos de Contrataciones Abiertas sobre Infraestructura EDCAPI (OC4IDS)")</f>
        <v>Estándar de Datos de Contrataciones Abiertas sobre Infraestructura EDCAPI (OC4IDS)</v>
      </c>
    </row>
    <row r="3">
      <c r="A3" s="3" t="s">
        <v>0</v>
      </c>
    </row>
    <row r="4">
      <c r="A4" s="4" t="s">
        <v>1</v>
      </c>
    </row>
    <row r="5" ht="8.25" customHeight="1">
      <c r="A5" s="5"/>
    </row>
    <row r="6">
      <c r="A6" s="6" t="s">
        <v>2</v>
      </c>
    </row>
    <row r="7" ht="27.0" customHeight="1">
      <c r="A7" s="7" t="s">
        <v>3</v>
      </c>
    </row>
    <row r="8" ht="36.75" customHeight="1">
      <c r="A8" s="8" t="s">
        <v>4</v>
      </c>
    </row>
    <row r="9">
      <c r="A9" s="6" t="s">
        <v>5</v>
      </c>
    </row>
    <row r="10" ht="22.5" customHeight="1">
      <c r="A10" s="7" t="s">
        <v>6</v>
      </c>
    </row>
    <row r="11" ht="12.0" customHeight="1">
      <c r="A11" s="9" t="s">
        <v>7</v>
      </c>
    </row>
    <row r="12" ht="12.0" customHeight="1">
      <c r="A12" s="10" t="s">
        <v>8</v>
      </c>
    </row>
    <row r="13" ht="12.0" customHeight="1">
      <c r="A13" s="11" t="s">
        <v>9</v>
      </c>
    </row>
    <row r="14">
      <c r="A14" s="12" t="s">
        <v>10</v>
      </c>
    </row>
    <row r="15" ht="8.25" customHeight="1">
      <c r="A15" s="13"/>
    </row>
    <row r="16">
      <c r="A16" s="14" t="s">
        <v>11</v>
      </c>
    </row>
    <row r="17">
      <c r="A17" s="15" t="s">
        <v>12</v>
      </c>
    </row>
    <row r="18">
      <c r="A18" s="16" t="s">
        <v>13</v>
      </c>
    </row>
    <row r="19">
      <c r="A19" s="17" t="s">
        <v>14</v>
      </c>
    </row>
    <row r="20">
      <c r="A20" s="18" t="s">
        <v>15</v>
      </c>
    </row>
    <row r="21">
      <c r="A21" s="19" t="s">
        <v>16</v>
      </c>
    </row>
    <row r="22">
      <c r="A22" s="20" t="s">
        <v>17</v>
      </c>
    </row>
    <row r="23" ht="9.0" customHeight="1">
      <c r="A23" s="11"/>
    </row>
    <row r="24">
      <c r="A24" s="21" t="s">
        <v>18</v>
      </c>
    </row>
    <row r="25">
      <c r="A25" s="22" t="s">
        <v>19</v>
      </c>
    </row>
    <row r="26" ht="10.5" customHeight="1">
      <c r="A26" s="23"/>
    </row>
    <row r="27">
      <c r="A27" s="24" t="s">
        <v>20</v>
      </c>
    </row>
    <row r="28">
      <c r="A28" s="25" t="s">
        <v>21</v>
      </c>
    </row>
    <row r="29">
      <c r="A29" s="25" t="str">
        <f>HYPERLINK("mailto:data@open-contracting.org","Contacte al helpdesk OC4IDS para obtener ayuda enviando un mail a data@open-contracting.org")</f>
        <v>Contacte al helpdesk OC4IDS para obtener ayuda enviando un mail a data@open-contracting.org</v>
      </c>
    </row>
    <row r="30">
      <c r="A30" s="26"/>
    </row>
  </sheetData>
  <hyperlinks>
    <hyperlink r:id="rId1" ref="A4"/>
    <hyperlink r:id="rId2" ref="A12"/>
    <hyperlink r:id="rId3" ref="A28"/>
  </hyperlinks>
  <printOptions gridLines="1" horizontalCentered="1"/>
  <pageMargins bottom="0.75" footer="0.0" header="0.0" left="0.7" right="0.7" top="0.75"/>
  <pageSetup fitToHeight="0" paperSize="9" cellComments="atEnd" orientation="landscape" pageOrder="overThenDown"/>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FA8DC"/>
    <outlinePr summaryBelow="0" summaryRight="0"/>
  </sheetPr>
  <sheetViews>
    <sheetView workbookViewId="0"/>
  </sheetViews>
  <sheetFormatPr customHeight="1" defaultColWidth="12.63" defaultRowHeight="15.75"/>
  <cols>
    <col customWidth="1" min="1" max="1" width="16.38"/>
    <col customWidth="1" min="2" max="2" width="20.5"/>
    <col customWidth="1" min="3" max="3" width="14.25"/>
    <col customWidth="1" min="4" max="4" width="22.13"/>
    <col customWidth="1" min="5" max="5" width="27.25"/>
    <col customWidth="1" min="6" max="10" width="17.13"/>
    <col customWidth="1" min="11" max="11" width="14.5"/>
    <col customWidth="1" min="12" max="12" width="20.5"/>
  </cols>
  <sheetData>
    <row r="1">
      <c r="A1" s="27" t="s">
        <v>22</v>
      </c>
    </row>
    <row r="2">
      <c r="A2" s="28" t="s">
        <v>23</v>
      </c>
    </row>
    <row r="3">
      <c r="A3" s="29" t="s">
        <v>24</v>
      </c>
      <c r="B3" s="30"/>
      <c r="C3" s="30"/>
      <c r="D3" s="30"/>
      <c r="E3" s="31"/>
      <c r="F3" s="29" t="s">
        <v>25</v>
      </c>
      <c r="G3" s="30"/>
      <c r="H3" s="30"/>
      <c r="I3" s="30"/>
      <c r="J3" s="31"/>
      <c r="K3" s="32"/>
      <c r="L3" s="33"/>
    </row>
    <row r="4">
      <c r="A4" s="34" t="s">
        <v>26</v>
      </c>
      <c r="B4" s="35" t="s">
        <v>27</v>
      </c>
      <c r="C4" s="35" t="s">
        <v>28</v>
      </c>
      <c r="D4" s="35" t="s">
        <v>29</v>
      </c>
      <c r="E4" s="36" t="s">
        <v>30</v>
      </c>
      <c r="F4" s="32" t="s">
        <v>31</v>
      </c>
      <c r="G4" s="37" t="s">
        <v>32</v>
      </c>
      <c r="H4" s="37" t="s">
        <v>33</v>
      </c>
      <c r="I4" s="37" t="s">
        <v>34</v>
      </c>
      <c r="J4" s="38" t="s">
        <v>35</v>
      </c>
      <c r="K4" s="39" t="s">
        <v>36</v>
      </c>
      <c r="L4" s="39" t="s">
        <v>37</v>
      </c>
    </row>
    <row r="5">
      <c r="A5" s="40" t="s">
        <v>38</v>
      </c>
      <c r="B5" s="41" t="s">
        <v>39</v>
      </c>
      <c r="C5" s="41" t="s">
        <v>40</v>
      </c>
      <c r="D5" s="42" t="s">
        <v>41</v>
      </c>
      <c r="E5" s="43" t="s">
        <v>42</v>
      </c>
      <c r="F5" s="44" t="s">
        <v>43</v>
      </c>
      <c r="G5" s="41" t="s">
        <v>44</v>
      </c>
      <c r="H5" s="41" t="s">
        <v>43</v>
      </c>
      <c r="I5" s="41" t="s">
        <v>44</v>
      </c>
      <c r="J5" s="43" t="s">
        <v>43</v>
      </c>
      <c r="K5" s="41" t="s">
        <v>45</v>
      </c>
      <c r="L5" s="41" t="s">
        <v>46</v>
      </c>
    </row>
    <row r="6">
      <c r="A6" s="45" t="s">
        <v>47</v>
      </c>
      <c r="B6" s="45" t="s">
        <v>48</v>
      </c>
      <c r="C6" s="45"/>
      <c r="D6" s="45"/>
      <c r="E6" s="45" t="s">
        <v>49</v>
      </c>
      <c r="F6" s="45" t="s">
        <v>50</v>
      </c>
      <c r="G6" s="45" t="s">
        <v>50</v>
      </c>
      <c r="H6" s="45" t="s">
        <v>51</v>
      </c>
      <c r="I6" s="45" t="s">
        <v>51</v>
      </c>
      <c r="J6" s="45" t="s">
        <v>51</v>
      </c>
      <c r="K6" s="45" t="s">
        <v>50</v>
      </c>
      <c r="L6" s="45"/>
    </row>
    <row r="7">
      <c r="A7" s="45" t="s">
        <v>52</v>
      </c>
      <c r="B7" s="45" t="s">
        <v>53</v>
      </c>
      <c r="C7" s="46"/>
      <c r="D7" s="46"/>
      <c r="E7" s="45" t="s">
        <v>54</v>
      </c>
      <c r="F7" s="45" t="s">
        <v>50</v>
      </c>
      <c r="G7" s="45" t="s">
        <v>50</v>
      </c>
      <c r="H7" s="45" t="s">
        <v>50</v>
      </c>
      <c r="I7" s="45" t="s">
        <v>51</v>
      </c>
      <c r="J7" s="45" t="s">
        <v>51</v>
      </c>
      <c r="K7" s="45" t="s">
        <v>50</v>
      </c>
      <c r="L7" s="46"/>
    </row>
    <row r="8">
      <c r="A8" s="45" t="s">
        <v>52</v>
      </c>
      <c r="B8" s="45" t="s">
        <v>55</v>
      </c>
      <c r="C8" s="46"/>
      <c r="D8" s="46"/>
      <c r="E8" s="45" t="s">
        <v>54</v>
      </c>
      <c r="F8" s="45" t="s">
        <v>50</v>
      </c>
      <c r="G8" s="45" t="s">
        <v>50</v>
      </c>
      <c r="H8" s="45" t="s">
        <v>50</v>
      </c>
      <c r="I8" s="45" t="s">
        <v>51</v>
      </c>
      <c r="J8" s="45" t="s">
        <v>51</v>
      </c>
      <c r="K8" s="45" t="s">
        <v>50</v>
      </c>
      <c r="L8" s="46"/>
    </row>
    <row r="9">
      <c r="A9" s="45" t="s">
        <v>56</v>
      </c>
      <c r="B9" s="45" t="s">
        <v>57</v>
      </c>
      <c r="C9" s="46"/>
      <c r="D9" s="46"/>
      <c r="E9" s="45" t="s">
        <v>54</v>
      </c>
      <c r="F9" s="45" t="s">
        <v>51</v>
      </c>
      <c r="G9" s="45" t="s">
        <v>51</v>
      </c>
      <c r="H9" s="45" t="s">
        <v>50</v>
      </c>
      <c r="I9" s="45" t="s">
        <v>50</v>
      </c>
      <c r="J9" s="45" t="s">
        <v>51</v>
      </c>
      <c r="K9" s="45" t="s">
        <v>50</v>
      </c>
      <c r="L9" s="46"/>
    </row>
    <row r="10">
      <c r="A10" s="45" t="s">
        <v>58</v>
      </c>
      <c r="B10" s="45" t="s">
        <v>59</v>
      </c>
      <c r="C10" s="46"/>
      <c r="D10" s="46"/>
      <c r="E10" s="45" t="s">
        <v>60</v>
      </c>
      <c r="F10" s="45" t="s">
        <v>51</v>
      </c>
      <c r="G10" s="45" t="s">
        <v>51</v>
      </c>
      <c r="H10" s="45" t="s">
        <v>51</v>
      </c>
      <c r="I10" s="45" t="s">
        <v>50</v>
      </c>
      <c r="J10" s="45" t="s">
        <v>51</v>
      </c>
      <c r="K10" s="45" t="s">
        <v>50</v>
      </c>
      <c r="L10" s="46"/>
    </row>
    <row r="11">
      <c r="A11" s="45" t="s">
        <v>61</v>
      </c>
      <c r="B11" s="45" t="s">
        <v>62</v>
      </c>
      <c r="C11" s="46"/>
      <c r="D11" s="46"/>
      <c r="E11" s="45" t="s">
        <v>60</v>
      </c>
      <c r="F11" s="45" t="s">
        <v>51</v>
      </c>
      <c r="G11" s="45" t="s">
        <v>51</v>
      </c>
      <c r="H11" s="45" t="s">
        <v>51</v>
      </c>
      <c r="I11" s="45" t="s">
        <v>50</v>
      </c>
      <c r="J11" s="45" t="s">
        <v>50</v>
      </c>
      <c r="K11" s="45" t="s">
        <v>50</v>
      </c>
      <c r="L11" s="46"/>
    </row>
    <row r="12">
      <c r="A12" s="45" t="s">
        <v>63</v>
      </c>
      <c r="B12" s="45" t="s">
        <v>64</v>
      </c>
      <c r="C12" s="46"/>
      <c r="D12" s="46"/>
      <c r="E12" s="45" t="s">
        <v>60</v>
      </c>
      <c r="F12" s="45" t="s">
        <v>51</v>
      </c>
      <c r="G12" s="45" t="s">
        <v>51</v>
      </c>
      <c r="H12" s="45" t="s">
        <v>51</v>
      </c>
      <c r="I12" s="45" t="s">
        <v>51</v>
      </c>
      <c r="J12" s="45" t="s">
        <v>50</v>
      </c>
      <c r="K12" s="45" t="s">
        <v>50</v>
      </c>
      <c r="L12" s="46"/>
    </row>
    <row r="13">
      <c r="A13" s="45" t="s">
        <v>65</v>
      </c>
      <c r="B13" s="45" t="s">
        <v>64</v>
      </c>
      <c r="C13" s="46"/>
      <c r="D13" s="46"/>
      <c r="E13" s="45" t="s">
        <v>54</v>
      </c>
      <c r="F13" s="45" t="s">
        <v>51</v>
      </c>
      <c r="G13" s="45" t="s">
        <v>51</v>
      </c>
      <c r="H13" s="45" t="s">
        <v>51</v>
      </c>
      <c r="I13" s="45" t="s">
        <v>51</v>
      </c>
      <c r="J13" s="45" t="s">
        <v>50</v>
      </c>
      <c r="K13" s="45" t="s">
        <v>50</v>
      </c>
      <c r="L13" s="46"/>
    </row>
    <row r="14">
      <c r="A14" s="45" t="s">
        <v>66</v>
      </c>
      <c r="B14" s="45" t="s">
        <v>67</v>
      </c>
      <c r="C14" s="46"/>
      <c r="D14" s="46"/>
      <c r="E14" s="45" t="s">
        <v>68</v>
      </c>
      <c r="F14" s="45" t="s">
        <v>51</v>
      </c>
      <c r="G14" s="45" t="s">
        <v>51</v>
      </c>
      <c r="H14" s="45" t="s">
        <v>51</v>
      </c>
      <c r="I14" s="45" t="s">
        <v>51</v>
      </c>
      <c r="J14" s="45" t="s">
        <v>50</v>
      </c>
      <c r="K14" s="45" t="s">
        <v>50</v>
      </c>
      <c r="L14" s="46"/>
    </row>
    <row r="15">
      <c r="A15" s="46"/>
      <c r="B15" s="46"/>
      <c r="C15" s="46"/>
      <c r="D15" s="46"/>
      <c r="E15" s="46"/>
      <c r="F15" s="46"/>
      <c r="G15" s="46"/>
      <c r="H15" s="46"/>
      <c r="I15" s="46"/>
      <c r="J15" s="46"/>
      <c r="K15" s="46"/>
      <c r="L15" s="46"/>
    </row>
    <row r="16">
      <c r="A16" s="46"/>
      <c r="B16" s="46"/>
      <c r="C16" s="46"/>
      <c r="D16" s="46"/>
      <c r="E16" s="46"/>
      <c r="F16" s="46"/>
      <c r="G16" s="46"/>
      <c r="H16" s="46"/>
      <c r="I16" s="46"/>
      <c r="J16" s="46"/>
      <c r="K16" s="46"/>
      <c r="L16" s="46"/>
    </row>
    <row r="17">
      <c r="A17" s="46"/>
      <c r="B17" s="46"/>
      <c r="C17" s="46"/>
      <c r="D17" s="46"/>
      <c r="E17" s="46"/>
      <c r="F17" s="46"/>
      <c r="G17" s="46"/>
      <c r="H17" s="46"/>
      <c r="I17" s="46"/>
      <c r="J17" s="46"/>
      <c r="K17" s="46"/>
      <c r="L17" s="46"/>
    </row>
    <row r="18">
      <c r="A18" s="46"/>
      <c r="B18" s="46"/>
      <c r="C18" s="46"/>
      <c r="D18" s="46"/>
      <c r="E18" s="46"/>
      <c r="F18" s="46"/>
      <c r="G18" s="46"/>
      <c r="H18" s="46"/>
      <c r="I18" s="46"/>
      <c r="J18" s="46"/>
      <c r="K18" s="46"/>
      <c r="L18" s="46"/>
    </row>
    <row r="19">
      <c r="A19" s="46"/>
      <c r="B19" s="46"/>
      <c r="C19" s="46"/>
      <c r="D19" s="46"/>
      <c r="E19" s="46"/>
      <c r="F19" s="46"/>
      <c r="G19" s="46"/>
      <c r="H19" s="46"/>
      <c r="I19" s="46"/>
      <c r="J19" s="46"/>
      <c r="K19" s="46"/>
      <c r="L19" s="46"/>
    </row>
    <row r="20">
      <c r="A20" s="46"/>
      <c r="B20" s="46"/>
      <c r="C20" s="46"/>
      <c r="D20" s="46"/>
      <c r="E20" s="46"/>
      <c r="F20" s="46"/>
      <c r="G20" s="46"/>
      <c r="H20" s="46"/>
      <c r="I20" s="46"/>
      <c r="J20" s="46"/>
      <c r="K20" s="46"/>
      <c r="L20" s="46"/>
    </row>
    <row r="21">
      <c r="A21" s="46"/>
      <c r="B21" s="46"/>
      <c r="C21" s="46"/>
      <c r="D21" s="46"/>
      <c r="E21" s="46"/>
      <c r="F21" s="46"/>
      <c r="G21" s="46"/>
      <c r="H21" s="46"/>
      <c r="I21" s="46"/>
      <c r="J21" s="46"/>
      <c r="K21" s="46"/>
      <c r="L21" s="46"/>
    </row>
    <row r="22">
      <c r="A22" s="46"/>
      <c r="B22" s="46"/>
      <c r="C22" s="46"/>
      <c r="D22" s="46"/>
      <c r="E22" s="46"/>
      <c r="F22" s="46"/>
      <c r="G22" s="46"/>
      <c r="H22" s="46"/>
      <c r="I22" s="46"/>
      <c r="J22" s="46"/>
      <c r="K22" s="46"/>
      <c r="L22" s="46"/>
    </row>
    <row r="23">
      <c r="A23" s="46"/>
      <c r="B23" s="46"/>
      <c r="C23" s="46"/>
      <c r="D23" s="46"/>
      <c r="E23" s="46"/>
      <c r="F23" s="46"/>
      <c r="G23" s="46"/>
      <c r="H23" s="46"/>
      <c r="I23" s="46"/>
      <c r="J23" s="46"/>
      <c r="K23" s="46"/>
      <c r="L23" s="46"/>
    </row>
    <row r="24">
      <c r="A24" s="46"/>
      <c r="B24" s="46"/>
      <c r="C24" s="46"/>
      <c r="D24" s="46"/>
      <c r="E24" s="46"/>
      <c r="F24" s="46"/>
      <c r="G24" s="46"/>
      <c r="H24" s="46"/>
      <c r="I24" s="46"/>
      <c r="J24" s="46"/>
      <c r="K24" s="46"/>
      <c r="L24" s="46"/>
    </row>
    <row r="25">
      <c r="A25" s="46"/>
      <c r="B25" s="46"/>
      <c r="C25" s="46"/>
      <c r="D25" s="46"/>
      <c r="E25" s="46"/>
      <c r="F25" s="46"/>
      <c r="G25" s="46"/>
      <c r="H25" s="46"/>
      <c r="I25" s="46"/>
      <c r="J25" s="46"/>
      <c r="K25" s="46"/>
      <c r="L25" s="46"/>
    </row>
    <row r="26">
      <c r="A26" s="46"/>
      <c r="B26" s="46"/>
      <c r="C26" s="46"/>
      <c r="D26" s="46"/>
      <c r="E26" s="46"/>
      <c r="F26" s="46"/>
      <c r="G26" s="46"/>
      <c r="H26" s="46"/>
      <c r="I26" s="46"/>
      <c r="J26" s="46"/>
      <c r="K26" s="46"/>
      <c r="L26" s="46"/>
    </row>
    <row r="27">
      <c r="A27" s="46"/>
      <c r="B27" s="46"/>
      <c r="C27" s="46"/>
      <c r="D27" s="46"/>
      <c r="E27" s="46"/>
      <c r="F27" s="46"/>
      <c r="G27" s="46"/>
      <c r="H27" s="46"/>
      <c r="I27" s="46"/>
      <c r="J27" s="46"/>
      <c r="K27" s="46"/>
      <c r="L27" s="46"/>
    </row>
    <row r="28">
      <c r="A28" s="46"/>
      <c r="B28" s="46"/>
      <c r="C28" s="46"/>
      <c r="D28" s="46"/>
      <c r="E28" s="46"/>
      <c r="F28" s="46"/>
      <c r="G28" s="46"/>
      <c r="H28" s="46"/>
      <c r="I28" s="46"/>
      <c r="J28" s="46"/>
      <c r="K28" s="46"/>
      <c r="L28" s="46"/>
    </row>
    <row r="29">
      <c r="A29" s="46"/>
      <c r="B29" s="46"/>
      <c r="C29" s="46"/>
      <c r="D29" s="46"/>
      <c r="E29" s="46"/>
      <c r="F29" s="46"/>
      <c r="G29" s="46"/>
      <c r="H29" s="46"/>
      <c r="I29" s="46"/>
      <c r="J29" s="46"/>
      <c r="K29" s="46"/>
      <c r="L29" s="46"/>
    </row>
    <row r="30">
      <c r="A30" s="46"/>
      <c r="B30" s="46"/>
      <c r="C30" s="46"/>
      <c r="D30" s="46"/>
      <c r="E30" s="46"/>
      <c r="F30" s="46"/>
      <c r="G30" s="46"/>
      <c r="H30" s="46"/>
      <c r="I30" s="46"/>
      <c r="J30" s="46"/>
      <c r="K30" s="46"/>
      <c r="L30" s="46"/>
    </row>
    <row r="31">
      <c r="A31" s="46"/>
      <c r="B31" s="46"/>
      <c r="C31" s="46"/>
      <c r="D31" s="46"/>
      <c r="E31" s="46"/>
      <c r="F31" s="46"/>
      <c r="G31" s="46"/>
      <c r="H31" s="46"/>
      <c r="I31" s="46"/>
      <c r="J31" s="46"/>
      <c r="K31" s="46"/>
      <c r="L31" s="46"/>
    </row>
    <row r="32">
      <c r="A32" s="46"/>
      <c r="B32" s="46"/>
      <c r="C32" s="46"/>
      <c r="D32" s="46"/>
      <c r="E32" s="46"/>
      <c r="F32" s="46"/>
      <c r="G32" s="46"/>
      <c r="H32" s="46"/>
      <c r="I32" s="46"/>
      <c r="J32" s="46"/>
      <c r="K32" s="46"/>
      <c r="L32" s="46"/>
    </row>
    <row r="33">
      <c r="A33" s="46"/>
      <c r="B33" s="46"/>
      <c r="C33" s="46"/>
      <c r="D33" s="46"/>
      <c r="E33" s="46"/>
      <c r="F33" s="46"/>
      <c r="G33" s="46"/>
      <c r="H33" s="46"/>
      <c r="I33" s="46"/>
      <c r="J33" s="46"/>
      <c r="K33" s="46"/>
      <c r="L33" s="46"/>
    </row>
    <row r="34">
      <c r="A34" s="46"/>
      <c r="B34" s="46"/>
      <c r="C34" s="46"/>
      <c r="D34" s="46"/>
      <c r="E34" s="46"/>
      <c r="F34" s="46"/>
      <c r="G34" s="46"/>
      <c r="H34" s="46"/>
      <c r="I34" s="46"/>
      <c r="J34" s="46"/>
      <c r="K34" s="46"/>
      <c r="L34" s="46"/>
    </row>
    <row r="35">
      <c r="A35" s="46"/>
      <c r="B35" s="46"/>
      <c r="C35" s="46"/>
      <c r="D35" s="46"/>
      <c r="E35" s="46"/>
      <c r="F35" s="46"/>
      <c r="G35" s="46"/>
      <c r="H35" s="46"/>
      <c r="I35" s="46"/>
      <c r="J35" s="46"/>
      <c r="K35" s="46"/>
      <c r="L35" s="46"/>
    </row>
    <row r="36">
      <c r="A36" s="46"/>
      <c r="B36" s="46"/>
      <c r="C36" s="46"/>
      <c r="D36" s="46"/>
      <c r="E36" s="46"/>
      <c r="F36" s="46"/>
      <c r="G36" s="46"/>
      <c r="H36" s="46"/>
      <c r="I36" s="46"/>
      <c r="J36" s="46"/>
      <c r="K36" s="46"/>
      <c r="L36" s="46"/>
    </row>
    <row r="37">
      <c r="A37" s="46"/>
      <c r="B37" s="46"/>
      <c r="C37" s="46"/>
      <c r="D37" s="46"/>
      <c r="E37" s="46"/>
      <c r="F37" s="46"/>
      <c r="G37" s="46"/>
      <c r="H37" s="46"/>
      <c r="I37" s="46"/>
      <c r="J37" s="46"/>
      <c r="K37" s="46"/>
      <c r="L37" s="46"/>
    </row>
    <row r="38">
      <c r="A38" s="46"/>
      <c r="B38" s="46"/>
      <c r="C38" s="46"/>
      <c r="D38" s="46"/>
      <c r="E38" s="46"/>
      <c r="F38" s="46"/>
      <c r="G38" s="46"/>
      <c r="H38" s="46"/>
      <c r="I38" s="46"/>
      <c r="J38" s="46"/>
      <c r="K38" s="46"/>
      <c r="L38" s="46"/>
    </row>
    <row r="39">
      <c r="A39" s="46"/>
      <c r="B39" s="46"/>
      <c r="C39" s="46"/>
      <c r="D39" s="46"/>
      <c r="E39" s="46"/>
      <c r="F39" s="46"/>
      <c r="G39" s="46"/>
      <c r="H39" s="46"/>
      <c r="I39" s="46"/>
      <c r="J39" s="46"/>
      <c r="K39" s="46"/>
      <c r="L39" s="46"/>
    </row>
    <row r="40">
      <c r="A40" s="46"/>
      <c r="B40" s="46"/>
      <c r="C40" s="46"/>
      <c r="D40" s="46"/>
      <c r="E40" s="46"/>
      <c r="F40" s="46"/>
      <c r="G40" s="46"/>
      <c r="H40" s="46"/>
      <c r="I40" s="46"/>
      <c r="J40" s="46"/>
      <c r="K40" s="46"/>
      <c r="L40" s="46"/>
    </row>
    <row r="41">
      <c r="A41" s="46"/>
      <c r="B41" s="46"/>
      <c r="C41" s="46"/>
      <c r="D41" s="46"/>
      <c r="E41" s="46"/>
      <c r="F41" s="46"/>
      <c r="G41" s="46"/>
      <c r="H41" s="46"/>
      <c r="I41" s="46"/>
      <c r="J41" s="46"/>
      <c r="K41" s="46"/>
      <c r="L41" s="46"/>
    </row>
    <row r="42">
      <c r="A42" s="46"/>
      <c r="B42" s="46"/>
      <c r="C42" s="46"/>
      <c r="D42" s="46"/>
      <c r="E42" s="46"/>
      <c r="F42" s="46"/>
      <c r="G42" s="46"/>
      <c r="H42" s="46"/>
      <c r="I42" s="46"/>
      <c r="J42" s="46"/>
      <c r="K42" s="46"/>
      <c r="L42" s="46"/>
    </row>
    <row r="43">
      <c r="A43" s="46"/>
      <c r="B43" s="46"/>
      <c r="C43" s="46"/>
      <c r="D43" s="46"/>
      <c r="E43" s="46"/>
      <c r="F43" s="46"/>
      <c r="G43" s="46"/>
      <c r="H43" s="46"/>
      <c r="I43" s="46"/>
      <c r="J43" s="46"/>
      <c r="K43" s="46"/>
      <c r="L43" s="46"/>
    </row>
    <row r="44">
      <c r="A44" s="46"/>
      <c r="B44" s="46"/>
      <c r="C44" s="46"/>
      <c r="D44" s="46"/>
      <c r="E44" s="46"/>
      <c r="F44" s="46"/>
      <c r="G44" s="46"/>
      <c r="H44" s="46"/>
      <c r="I44" s="46"/>
      <c r="J44" s="46"/>
      <c r="K44" s="46"/>
      <c r="L44" s="46"/>
    </row>
    <row r="45">
      <c r="A45" s="46"/>
      <c r="B45" s="46"/>
      <c r="C45" s="46"/>
      <c r="D45" s="46"/>
      <c r="E45" s="46"/>
      <c r="F45" s="46"/>
      <c r="G45" s="46"/>
      <c r="H45" s="46"/>
      <c r="I45" s="46"/>
      <c r="J45" s="46"/>
      <c r="K45" s="46"/>
      <c r="L45" s="46"/>
    </row>
    <row r="46">
      <c r="A46" s="46"/>
      <c r="B46" s="46"/>
      <c r="C46" s="46"/>
      <c r="D46" s="46"/>
      <c r="E46" s="46"/>
      <c r="F46" s="46"/>
      <c r="G46" s="46"/>
      <c r="H46" s="46"/>
      <c r="I46" s="46"/>
      <c r="J46" s="46"/>
      <c r="K46" s="46"/>
      <c r="L46" s="46"/>
    </row>
    <row r="47">
      <c r="A47" s="46"/>
      <c r="B47" s="46"/>
      <c r="C47" s="46"/>
      <c r="D47" s="46"/>
      <c r="E47" s="46"/>
      <c r="F47" s="46"/>
      <c r="G47" s="46"/>
      <c r="H47" s="46"/>
      <c r="I47" s="46"/>
      <c r="J47" s="46"/>
      <c r="K47" s="46"/>
      <c r="L47" s="46"/>
    </row>
    <row r="48">
      <c r="A48" s="46"/>
      <c r="B48" s="46"/>
      <c r="C48" s="46"/>
      <c r="D48" s="46"/>
      <c r="E48" s="46"/>
      <c r="F48" s="46"/>
      <c r="G48" s="46"/>
      <c r="H48" s="46"/>
      <c r="I48" s="46"/>
      <c r="J48" s="46"/>
      <c r="K48" s="46"/>
      <c r="L48" s="46"/>
    </row>
    <row r="49">
      <c r="A49" s="46"/>
      <c r="B49" s="46"/>
      <c r="C49" s="46"/>
      <c r="D49" s="46"/>
      <c r="E49" s="46"/>
      <c r="F49" s="46"/>
      <c r="G49" s="46"/>
      <c r="H49" s="46"/>
      <c r="I49" s="46"/>
      <c r="J49" s="46"/>
      <c r="K49" s="46"/>
      <c r="L49" s="46"/>
    </row>
    <row r="50">
      <c r="A50" s="46"/>
      <c r="B50" s="46"/>
      <c r="C50" s="46"/>
      <c r="D50" s="46"/>
      <c r="E50" s="46"/>
      <c r="F50" s="46"/>
      <c r="G50" s="46"/>
      <c r="H50" s="46"/>
      <c r="I50" s="46"/>
      <c r="J50" s="46"/>
      <c r="K50" s="46"/>
      <c r="L50" s="46"/>
    </row>
    <row r="51">
      <c r="A51" s="46"/>
      <c r="B51" s="46"/>
      <c r="C51" s="46"/>
      <c r="D51" s="46"/>
      <c r="E51" s="46"/>
      <c r="F51" s="46"/>
      <c r="G51" s="46"/>
      <c r="H51" s="46"/>
      <c r="I51" s="46"/>
      <c r="J51" s="46"/>
      <c r="K51" s="46"/>
      <c r="L51" s="46"/>
    </row>
    <row r="52">
      <c r="A52" s="46"/>
      <c r="B52" s="46"/>
      <c r="C52" s="46"/>
      <c r="D52" s="46"/>
      <c r="E52" s="46"/>
      <c r="F52" s="46"/>
      <c r="G52" s="46"/>
      <c r="H52" s="46"/>
      <c r="I52" s="46"/>
      <c r="J52" s="46"/>
      <c r="K52" s="46"/>
      <c r="L52" s="46"/>
    </row>
    <row r="53">
      <c r="A53" s="46"/>
      <c r="B53" s="46"/>
      <c r="C53" s="46"/>
      <c r="D53" s="46"/>
      <c r="E53" s="46"/>
      <c r="F53" s="46"/>
      <c r="G53" s="46"/>
      <c r="H53" s="46"/>
      <c r="I53" s="46"/>
      <c r="J53" s="46"/>
      <c r="K53" s="46"/>
      <c r="L53" s="46"/>
    </row>
    <row r="54">
      <c r="A54" s="46"/>
      <c r="B54" s="46"/>
      <c r="C54" s="46"/>
      <c r="D54" s="46"/>
      <c r="E54" s="46"/>
      <c r="F54" s="46"/>
      <c r="G54" s="46"/>
      <c r="H54" s="46"/>
      <c r="I54" s="46"/>
      <c r="J54" s="46"/>
      <c r="K54" s="46"/>
      <c r="L54" s="46"/>
    </row>
    <row r="55">
      <c r="A55" s="46"/>
      <c r="B55" s="46"/>
      <c r="C55" s="46"/>
      <c r="D55" s="46"/>
      <c r="E55" s="46"/>
      <c r="F55" s="46"/>
      <c r="G55" s="46"/>
      <c r="H55" s="46"/>
      <c r="I55" s="46"/>
      <c r="J55" s="46"/>
      <c r="K55" s="46"/>
      <c r="L55" s="46"/>
    </row>
    <row r="56">
      <c r="A56" s="46"/>
      <c r="B56" s="46"/>
      <c r="C56" s="46"/>
      <c r="D56" s="46"/>
      <c r="E56" s="46"/>
      <c r="F56" s="46"/>
      <c r="G56" s="46"/>
      <c r="H56" s="46"/>
      <c r="I56" s="46"/>
      <c r="J56" s="46"/>
      <c r="K56" s="46"/>
      <c r="L56" s="46"/>
    </row>
    <row r="57">
      <c r="A57" s="46"/>
      <c r="B57" s="46"/>
      <c r="C57" s="46"/>
      <c r="D57" s="46"/>
      <c r="E57" s="46"/>
      <c r="F57" s="46"/>
      <c r="G57" s="46"/>
      <c r="H57" s="46"/>
      <c r="I57" s="46"/>
      <c r="J57" s="46"/>
      <c r="K57" s="46"/>
      <c r="L57" s="46"/>
    </row>
    <row r="58">
      <c r="A58" s="46"/>
      <c r="B58" s="46"/>
      <c r="C58" s="46"/>
      <c r="D58" s="46"/>
      <c r="E58" s="46"/>
      <c r="F58" s="46"/>
      <c r="G58" s="46"/>
      <c r="H58" s="46"/>
      <c r="I58" s="46"/>
      <c r="J58" s="46"/>
      <c r="K58" s="46"/>
      <c r="L58" s="46"/>
    </row>
    <row r="59">
      <c r="A59" s="46"/>
      <c r="B59" s="46"/>
      <c r="C59" s="46"/>
      <c r="D59" s="46"/>
      <c r="E59" s="46"/>
      <c r="F59" s="46"/>
      <c r="G59" s="46"/>
      <c r="H59" s="46"/>
      <c r="I59" s="46"/>
      <c r="J59" s="46"/>
      <c r="K59" s="46"/>
      <c r="L59" s="46"/>
    </row>
    <row r="60">
      <c r="A60" s="46"/>
      <c r="B60" s="46"/>
      <c r="C60" s="46"/>
      <c r="D60" s="46"/>
      <c r="E60" s="46"/>
      <c r="F60" s="46"/>
      <c r="G60" s="46"/>
      <c r="H60" s="46"/>
      <c r="I60" s="46"/>
      <c r="J60" s="46"/>
      <c r="K60" s="46"/>
      <c r="L60" s="46"/>
    </row>
    <row r="61">
      <c r="A61" s="46"/>
      <c r="B61" s="46"/>
      <c r="C61" s="46"/>
      <c r="D61" s="46"/>
      <c r="E61" s="46"/>
      <c r="F61" s="46"/>
      <c r="G61" s="46"/>
      <c r="H61" s="46"/>
      <c r="I61" s="46"/>
      <c r="J61" s="46"/>
      <c r="K61" s="46"/>
      <c r="L61" s="46"/>
    </row>
    <row r="62">
      <c r="A62" s="46"/>
      <c r="B62" s="46"/>
      <c r="C62" s="46"/>
      <c r="D62" s="46"/>
      <c r="E62" s="46"/>
      <c r="F62" s="46"/>
      <c r="G62" s="46"/>
      <c r="H62" s="46"/>
      <c r="I62" s="46"/>
      <c r="J62" s="46"/>
      <c r="K62" s="46"/>
      <c r="L62" s="46"/>
    </row>
    <row r="63">
      <c r="A63" s="46"/>
      <c r="B63" s="46"/>
      <c r="C63" s="46"/>
      <c r="D63" s="46"/>
      <c r="E63" s="46"/>
      <c r="F63" s="46"/>
      <c r="G63" s="46"/>
      <c r="H63" s="46"/>
      <c r="I63" s="46"/>
      <c r="J63" s="46"/>
      <c r="K63" s="46"/>
      <c r="L63" s="46"/>
    </row>
    <row r="64">
      <c r="A64" s="46"/>
      <c r="B64" s="46"/>
      <c r="C64" s="46"/>
      <c r="D64" s="46"/>
      <c r="E64" s="46"/>
      <c r="F64" s="46"/>
      <c r="G64" s="46"/>
      <c r="H64" s="46"/>
      <c r="I64" s="46"/>
      <c r="J64" s="46"/>
      <c r="K64" s="46"/>
      <c r="L64" s="46"/>
    </row>
    <row r="65">
      <c r="A65" s="46"/>
      <c r="B65" s="46"/>
      <c r="C65" s="46"/>
      <c r="D65" s="46"/>
      <c r="E65" s="46"/>
      <c r="F65" s="46"/>
      <c r="G65" s="46"/>
      <c r="H65" s="46"/>
      <c r="I65" s="46"/>
      <c r="J65" s="46"/>
      <c r="K65" s="46"/>
      <c r="L65" s="46"/>
    </row>
    <row r="66">
      <c r="A66" s="46"/>
      <c r="B66" s="46"/>
      <c r="C66" s="46"/>
      <c r="D66" s="46"/>
      <c r="E66" s="46"/>
      <c r="F66" s="46"/>
      <c r="G66" s="46"/>
      <c r="H66" s="46"/>
      <c r="I66" s="46"/>
      <c r="J66" s="46"/>
      <c r="K66" s="46"/>
      <c r="L66" s="46"/>
    </row>
    <row r="67">
      <c r="A67" s="46"/>
      <c r="B67" s="46"/>
      <c r="C67" s="46"/>
      <c r="D67" s="46"/>
      <c r="E67" s="46"/>
      <c r="F67" s="46"/>
      <c r="G67" s="46"/>
      <c r="H67" s="46"/>
      <c r="I67" s="46"/>
      <c r="J67" s="46"/>
      <c r="K67" s="46"/>
      <c r="L67" s="46"/>
    </row>
    <row r="68">
      <c r="A68" s="46"/>
      <c r="B68" s="46"/>
      <c r="C68" s="46"/>
      <c r="D68" s="46"/>
      <c r="E68" s="46"/>
      <c r="F68" s="46"/>
      <c r="G68" s="46"/>
      <c r="H68" s="46"/>
      <c r="I68" s="46"/>
      <c r="J68" s="46"/>
      <c r="K68" s="46"/>
      <c r="L68" s="46"/>
    </row>
    <row r="69">
      <c r="A69" s="46"/>
      <c r="B69" s="46"/>
      <c r="C69" s="46"/>
      <c r="D69" s="46"/>
      <c r="E69" s="46"/>
      <c r="F69" s="46"/>
      <c r="G69" s="46"/>
      <c r="H69" s="46"/>
      <c r="I69" s="46"/>
      <c r="J69" s="46"/>
      <c r="K69" s="46"/>
      <c r="L69" s="46"/>
    </row>
    <row r="70">
      <c r="A70" s="46"/>
      <c r="B70" s="46"/>
      <c r="C70" s="46"/>
      <c r="D70" s="46"/>
      <c r="E70" s="46"/>
      <c r="F70" s="46"/>
      <c r="G70" s="46"/>
      <c r="H70" s="46"/>
      <c r="I70" s="46"/>
      <c r="J70" s="46"/>
      <c r="K70" s="46"/>
      <c r="L70" s="46"/>
    </row>
    <row r="71">
      <c r="A71" s="46"/>
      <c r="B71" s="46"/>
      <c r="C71" s="46"/>
      <c r="D71" s="46"/>
      <c r="E71" s="46"/>
      <c r="F71" s="46"/>
      <c r="G71" s="46"/>
      <c r="H71" s="46"/>
      <c r="I71" s="46"/>
      <c r="J71" s="46"/>
      <c r="K71" s="46"/>
      <c r="L71" s="46"/>
    </row>
    <row r="72">
      <c r="A72" s="46"/>
      <c r="B72" s="46"/>
      <c r="C72" s="46"/>
      <c r="D72" s="46"/>
      <c r="E72" s="46"/>
      <c r="F72" s="46"/>
      <c r="G72" s="46"/>
      <c r="H72" s="46"/>
      <c r="I72" s="46"/>
      <c r="J72" s="46"/>
      <c r="K72" s="46"/>
      <c r="L72" s="46"/>
    </row>
    <row r="73">
      <c r="A73" s="46"/>
      <c r="B73" s="46"/>
      <c r="C73" s="46"/>
      <c r="D73" s="46"/>
      <c r="E73" s="46"/>
      <c r="F73" s="46"/>
      <c r="G73" s="46"/>
      <c r="H73" s="46"/>
      <c r="I73" s="46"/>
      <c r="J73" s="46"/>
      <c r="K73" s="46"/>
      <c r="L73" s="46"/>
    </row>
    <row r="74">
      <c r="A74" s="46"/>
      <c r="B74" s="46"/>
      <c r="C74" s="46"/>
      <c r="D74" s="46"/>
      <c r="E74" s="46"/>
      <c r="F74" s="46"/>
      <c r="G74" s="46"/>
      <c r="H74" s="46"/>
      <c r="I74" s="46"/>
      <c r="J74" s="46"/>
      <c r="K74" s="46"/>
      <c r="L74" s="46"/>
    </row>
    <row r="75">
      <c r="A75" s="46"/>
      <c r="B75" s="46"/>
      <c r="C75" s="46"/>
      <c r="D75" s="46"/>
      <c r="E75" s="46"/>
      <c r="F75" s="46"/>
      <c r="G75" s="46"/>
      <c r="H75" s="46"/>
      <c r="I75" s="46"/>
      <c r="J75" s="46"/>
      <c r="K75" s="46"/>
      <c r="L75" s="46"/>
    </row>
    <row r="76">
      <c r="A76" s="46"/>
      <c r="B76" s="46"/>
      <c r="C76" s="46"/>
      <c r="D76" s="46"/>
      <c r="E76" s="46"/>
      <c r="F76" s="46"/>
      <c r="G76" s="46"/>
      <c r="H76" s="46"/>
      <c r="I76" s="46"/>
      <c r="J76" s="46"/>
      <c r="K76" s="46"/>
      <c r="L76" s="46"/>
    </row>
    <row r="77">
      <c r="A77" s="46"/>
      <c r="B77" s="46"/>
      <c r="C77" s="46"/>
      <c r="D77" s="46"/>
      <c r="E77" s="46"/>
      <c r="F77" s="46"/>
      <c r="G77" s="46"/>
      <c r="H77" s="46"/>
      <c r="I77" s="46"/>
      <c r="J77" s="46"/>
      <c r="K77" s="46"/>
      <c r="L77" s="46"/>
    </row>
    <row r="78">
      <c r="A78" s="46"/>
      <c r="B78" s="46"/>
      <c r="C78" s="46"/>
      <c r="D78" s="46"/>
      <c r="E78" s="46"/>
      <c r="F78" s="46"/>
      <c r="G78" s="46"/>
      <c r="H78" s="46"/>
      <c r="I78" s="46"/>
      <c r="J78" s="46"/>
      <c r="K78" s="46"/>
      <c r="L78" s="46"/>
    </row>
    <row r="79">
      <c r="A79" s="46"/>
      <c r="B79" s="46"/>
      <c r="C79" s="46"/>
      <c r="D79" s="46"/>
      <c r="E79" s="46"/>
      <c r="F79" s="46"/>
      <c r="G79" s="46"/>
      <c r="H79" s="46"/>
      <c r="I79" s="46"/>
      <c r="J79" s="46"/>
      <c r="K79" s="46"/>
      <c r="L79" s="46"/>
    </row>
    <row r="80">
      <c r="A80" s="46"/>
      <c r="B80" s="46"/>
      <c r="C80" s="46"/>
      <c r="D80" s="46"/>
      <c r="E80" s="46"/>
      <c r="F80" s="46"/>
      <c r="G80" s="46"/>
      <c r="H80" s="46"/>
      <c r="I80" s="46"/>
      <c r="J80" s="46"/>
      <c r="K80" s="46"/>
      <c r="L80" s="46"/>
    </row>
    <row r="81">
      <c r="A81" s="46"/>
      <c r="B81" s="46"/>
      <c r="C81" s="46"/>
      <c r="D81" s="46"/>
      <c r="E81" s="46"/>
      <c r="F81" s="46"/>
      <c r="G81" s="46"/>
      <c r="H81" s="46"/>
      <c r="I81" s="46"/>
      <c r="J81" s="46"/>
      <c r="K81" s="46"/>
      <c r="L81" s="46"/>
    </row>
    <row r="82">
      <c r="A82" s="46"/>
      <c r="B82" s="46"/>
      <c r="C82" s="46"/>
      <c r="D82" s="46"/>
      <c r="E82" s="46"/>
      <c r="F82" s="46"/>
      <c r="G82" s="46"/>
      <c r="H82" s="46"/>
      <c r="I82" s="46"/>
      <c r="J82" s="46"/>
      <c r="K82" s="46"/>
      <c r="L82" s="46"/>
    </row>
    <row r="83">
      <c r="A83" s="46"/>
      <c r="B83" s="46"/>
      <c r="C83" s="46"/>
      <c r="D83" s="46"/>
      <c r="E83" s="46"/>
      <c r="F83" s="46"/>
      <c r="G83" s="46"/>
      <c r="H83" s="46"/>
      <c r="I83" s="46"/>
      <c r="J83" s="46"/>
      <c r="K83" s="46"/>
      <c r="L83" s="46"/>
    </row>
    <row r="84">
      <c r="A84" s="46"/>
      <c r="B84" s="46"/>
      <c r="C84" s="46"/>
      <c r="D84" s="46"/>
      <c r="E84" s="46"/>
      <c r="F84" s="46"/>
      <c r="G84" s="46"/>
      <c r="H84" s="46"/>
      <c r="I84" s="46"/>
      <c r="J84" s="46"/>
      <c r="K84" s="46"/>
      <c r="L84" s="46"/>
    </row>
    <row r="85">
      <c r="A85" s="46"/>
      <c r="B85" s="46"/>
      <c r="C85" s="46"/>
      <c r="D85" s="46"/>
      <c r="E85" s="46"/>
      <c r="F85" s="46"/>
      <c r="G85" s="46"/>
      <c r="H85" s="46"/>
      <c r="I85" s="46"/>
      <c r="J85" s="46"/>
      <c r="K85" s="46"/>
      <c r="L85" s="46"/>
    </row>
    <row r="86">
      <c r="A86" s="46"/>
      <c r="B86" s="46"/>
      <c r="C86" s="46"/>
      <c r="D86" s="46"/>
      <c r="E86" s="46"/>
      <c r="F86" s="46"/>
      <c r="G86" s="46"/>
      <c r="H86" s="46"/>
      <c r="I86" s="46"/>
      <c r="J86" s="46"/>
      <c r="K86" s="46"/>
      <c r="L86" s="46"/>
    </row>
    <row r="87">
      <c r="A87" s="46"/>
      <c r="B87" s="46"/>
      <c r="C87" s="46"/>
      <c r="D87" s="46"/>
      <c r="E87" s="46"/>
      <c r="F87" s="46"/>
      <c r="G87" s="46"/>
      <c r="H87" s="46"/>
      <c r="I87" s="46"/>
      <c r="J87" s="46"/>
      <c r="K87" s="46"/>
      <c r="L87" s="46"/>
    </row>
    <row r="88">
      <c r="A88" s="46"/>
      <c r="B88" s="46"/>
      <c r="C88" s="46"/>
      <c r="D88" s="46"/>
      <c r="E88" s="46"/>
      <c r="F88" s="46"/>
      <c r="G88" s="46"/>
      <c r="H88" s="46"/>
      <c r="I88" s="46"/>
      <c r="J88" s="46"/>
      <c r="K88" s="46"/>
      <c r="L88" s="46"/>
    </row>
    <row r="89">
      <c r="A89" s="46"/>
      <c r="B89" s="46"/>
      <c r="C89" s="46"/>
      <c r="D89" s="46"/>
      <c r="E89" s="46"/>
      <c r="F89" s="46"/>
      <c r="G89" s="46"/>
      <c r="H89" s="46"/>
      <c r="I89" s="46"/>
      <c r="J89" s="46"/>
      <c r="K89" s="46"/>
      <c r="L89" s="46"/>
    </row>
    <row r="90">
      <c r="A90" s="46"/>
      <c r="B90" s="46"/>
      <c r="C90" s="46"/>
      <c r="D90" s="46"/>
      <c r="E90" s="46"/>
      <c r="F90" s="46"/>
      <c r="G90" s="46"/>
      <c r="H90" s="46"/>
      <c r="I90" s="46"/>
      <c r="J90" s="46"/>
      <c r="K90" s="46"/>
      <c r="L90" s="46"/>
    </row>
    <row r="91">
      <c r="A91" s="46"/>
      <c r="B91" s="46"/>
      <c r="C91" s="46"/>
      <c r="D91" s="46"/>
      <c r="E91" s="46"/>
      <c r="F91" s="46"/>
      <c r="G91" s="46"/>
      <c r="H91" s="46"/>
      <c r="I91" s="46"/>
      <c r="J91" s="46"/>
      <c r="K91" s="46"/>
      <c r="L91" s="46"/>
    </row>
    <row r="92">
      <c r="A92" s="46"/>
      <c r="B92" s="46"/>
      <c r="C92" s="46"/>
      <c r="D92" s="46"/>
      <c r="E92" s="46"/>
      <c r="F92" s="46"/>
      <c r="G92" s="46"/>
      <c r="H92" s="46"/>
      <c r="I92" s="46"/>
      <c r="J92" s="46"/>
      <c r="K92" s="46"/>
      <c r="L92" s="46"/>
    </row>
    <row r="93">
      <c r="A93" s="46"/>
      <c r="B93" s="46"/>
      <c r="C93" s="46"/>
      <c r="D93" s="46"/>
      <c r="E93" s="46"/>
      <c r="F93" s="46"/>
      <c r="G93" s="46"/>
      <c r="H93" s="46"/>
      <c r="I93" s="46"/>
      <c r="J93" s="46"/>
      <c r="K93" s="46"/>
      <c r="L93" s="46"/>
    </row>
    <row r="94">
      <c r="A94" s="46"/>
      <c r="B94" s="46"/>
      <c r="C94" s="46"/>
      <c r="D94" s="46"/>
      <c r="E94" s="46"/>
      <c r="F94" s="46"/>
      <c r="G94" s="46"/>
      <c r="H94" s="46"/>
      <c r="I94" s="46"/>
      <c r="J94" s="46"/>
      <c r="K94" s="46"/>
      <c r="L94" s="46"/>
    </row>
    <row r="95">
      <c r="A95" s="46"/>
      <c r="B95" s="46"/>
      <c r="C95" s="46"/>
      <c r="D95" s="46"/>
      <c r="E95" s="46"/>
      <c r="F95" s="46"/>
      <c r="G95" s="46"/>
      <c r="H95" s="46"/>
      <c r="I95" s="46"/>
      <c r="J95" s="46"/>
      <c r="K95" s="46"/>
      <c r="L95" s="46"/>
    </row>
    <row r="96">
      <c r="A96" s="46"/>
      <c r="B96" s="46"/>
      <c r="C96" s="46"/>
      <c r="D96" s="46"/>
      <c r="E96" s="46"/>
      <c r="F96" s="46"/>
      <c r="G96" s="46"/>
      <c r="H96" s="46"/>
      <c r="I96" s="46"/>
      <c r="J96" s="46"/>
      <c r="K96" s="46"/>
      <c r="L96" s="46"/>
    </row>
    <row r="97">
      <c r="A97" s="46"/>
      <c r="B97" s="46"/>
      <c r="C97" s="46"/>
      <c r="D97" s="46"/>
      <c r="E97" s="46"/>
      <c r="F97" s="46"/>
      <c r="G97" s="46"/>
      <c r="H97" s="46"/>
      <c r="I97" s="46"/>
      <c r="J97" s="46"/>
      <c r="K97" s="46"/>
      <c r="L97" s="46"/>
    </row>
    <row r="98">
      <c r="A98" s="46"/>
      <c r="B98" s="46"/>
      <c r="C98" s="46"/>
      <c r="D98" s="46"/>
      <c r="E98" s="46"/>
      <c r="F98" s="46"/>
      <c r="G98" s="46"/>
      <c r="H98" s="46"/>
      <c r="I98" s="46"/>
      <c r="J98" s="46"/>
      <c r="K98" s="46"/>
      <c r="L98" s="46"/>
    </row>
    <row r="99">
      <c r="A99" s="46"/>
      <c r="B99" s="46"/>
      <c r="C99" s="46"/>
      <c r="D99" s="46"/>
      <c r="E99" s="46"/>
      <c r="F99" s="46"/>
      <c r="G99" s="46"/>
      <c r="H99" s="46"/>
      <c r="I99" s="46"/>
      <c r="J99" s="46"/>
      <c r="K99" s="46"/>
      <c r="L99" s="46"/>
    </row>
    <row r="100">
      <c r="A100" s="46"/>
      <c r="B100" s="46"/>
      <c r="C100" s="46"/>
      <c r="D100" s="46"/>
      <c r="E100" s="46"/>
      <c r="F100" s="46"/>
      <c r="G100" s="46"/>
      <c r="H100" s="46"/>
      <c r="I100" s="46"/>
      <c r="J100" s="46"/>
      <c r="K100" s="46"/>
      <c r="L100" s="46"/>
    </row>
    <row r="101">
      <c r="A101" s="46"/>
      <c r="B101" s="46"/>
      <c r="C101" s="46"/>
      <c r="D101" s="46"/>
      <c r="E101" s="46"/>
      <c r="F101" s="46"/>
      <c r="G101" s="46"/>
      <c r="H101" s="46"/>
      <c r="I101" s="46"/>
      <c r="J101" s="46"/>
      <c r="K101" s="46"/>
      <c r="L101" s="46"/>
    </row>
    <row r="102">
      <c r="A102" s="46"/>
      <c r="B102" s="46"/>
      <c r="C102" s="46"/>
      <c r="D102" s="46"/>
      <c r="E102" s="46"/>
      <c r="F102" s="46"/>
      <c r="G102" s="46"/>
      <c r="H102" s="46"/>
      <c r="I102" s="46"/>
      <c r="J102" s="46"/>
      <c r="K102" s="46"/>
      <c r="L102" s="46"/>
    </row>
    <row r="103">
      <c r="A103" s="46"/>
      <c r="B103" s="46"/>
      <c r="C103" s="46"/>
      <c r="D103" s="46"/>
      <c r="E103" s="46"/>
      <c r="F103" s="46"/>
      <c r="G103" s="46"/>
      <c r="H103" s="46"/>
      <c r="I103" s="46"/>
      <c r="J103" s="46"/>
      <c r="K103" s="46"/>
      <c r="L103" s="46"/>
    </row>
    <row r="104">
      <c r="A104" s="46"/>
      <c r="B104" s="46"/>
      <c r="C104" s="46"/>
      <c r="D104" s="46"/>
      <c r="E104" s="46"/>
      <c r="F104" s="46"/>
      <c r="G104" s="46"/>
      <c r="H104" s="46"/>
      <c r="I104" s="46"/>
      <c r="J104" s="46"/>
      <c r="K104" s="46"/>
      <c r="L104" s="46"/>
    </row>
    <row r="105">
      <c r="A105" s="46"/>
      <c r="B105" s="46"/>
      <c r="C105" s="46"/>
      <c r="D105" s="46"/>
      <c r="E105" s="46"/>
      <c r="F105" s="46"/>
      <c r="G105" s="46"/>
      <c r="H105" s="46"/>
      <c r="I105" s="46"/>
      <c r="J105" s="46"/>
      <c r="K105" s="46"/>
      <c r="L105" s="46"/>
    </row>
    <row r="106">
      <c r="A106" s="46"/>
      <c r="B106" s="46"/>
      <c r="C106" s="46"/>
      <c r="D106" s="46"/>
      <c r="E106" s="46"/>
      <c r="F106" s="46"/>
      <c r="G106" s="46"/>
      <c r="H106" s="46"/>
      <c r="I106" s="46"/>
      <c r="J106" s="46"/>
      <c r="K106" s="46"/>
      <c r="L106" s="46"/>
    </row>
    <row r="107">
      <c r="A107" s="46"/>
      <c r="B107" s="46"/>
      <c r="C107" s="46"/>
      <c r="D107" s="46"/>
      <c r="E107" s="46"/>
      <c r="F107" s="46"/>
      <c r="G107" s="46"/>
      <c r="H107" s="46"/>
      <c r="I107" s="46"/>
      <c r="J107" s="46"/>
      <c r="K107" s="46"/>
      <c r="L107" s="46"/>
    </row>
    <row r="108">
      <c r="A108" s="46"/>
      <c r="B108" s="46"/>
      <c r="C108" s="46"/>
      <c r="D108" s="46"/>
      <c r="E108" s="46"/>
      <c r="F108" s="46"/>
      <c r="G108" s="46"/>
      <c r="H108" s="46"/>
      <c r="I108" s="46"/>
      <c r="J108" s="46"/>
      <c r="K108" s="46"/>
      <c r="L108" s="46"/>
    </row>
    <row r="109">
      <c r="A109" s="46"/>
      <c r="B109" s="46"/>
      <c r="C109" s="46"/>
      <c r="D109" s="46"/>
      <c r="E109" s="46"/>
      <c r="F109" s="46"/>
      <c r="G109" s="46"/>
      <c r="H109" s="46"/>
      <c r="I109" s="46"/>
      <c r="J109" s="46"/>
      <c r="K109" s="46"/>
      <c r="L109" s="46"/>
    </row>
    <row r="110">
      <c r="A110" s="46"/>
      <c r="B110" s="46"/>
      <c r="C110" s="46"/>
      <c r="D110" s="46"/>
      <c r="E110" s="46"/>
      <c r="F110" s="46"/>
      <c r="G110" s="46"/>
      <c r="H110" s="46"/>
      <c r="I110" s="46"/>
      <c r="J110" s="46"/>
      <c r="K110" s="46"/>
      <c r="L110" s="46"/>
    </row>
    <row r="111">
      <c r="A111" s="46"/>
      <c r="B111" s="46"/>
      <c r="C111" s="46"/>
      <c r="D111" s="46"/>
      <c r="E111" s="46"/>
      <c r="F111" s="46"/>
      <c r="G111" s="46"/>
      <c r="H111" s="46"/>
      <c r="I111" s="46"/>
      <c r="J111" s="46"/>
      <c r="K111" s="46"/>
      <c r="L111" s="46"/>
    </row>
    <row r="112">
      <c r="A112" s="46"/>
      <c r="B112" s="46"/>
      <c r="C112" s="46"/>
      <c r="D112" s="46"/>
      <c r="E112" s="46"/>
      <c r="F112" s="46"/>
      <c r="G112" s="46"/>
      <c r="H112" s="46"/>
      <c r="I112" s="46"/>
      <c r="J112" s="46"/>
      <c r="K112" s="46"/>
      <c r="L112" s="46"/>
    </row>
    <row r="113">
      <c r="A113" s="46"/>
      <c r="B113" s="46"/>
      <c r="C113" s="46"/>
      <c r="D113" s="46"/>
      <c r="E113" s="46"/>
      <c r="F113" s="46"/>
      <c r="G113" s="46"/>
      <c r="H113" s="46"/>
      <c r="I113" s="46"/>
      <c r="J113" s="46"/>
      <c r="K113" s="46"/>
      <c r="L113" s="46"/>
    </row>
    <row r="114">
      <c r="A114" s="46"/>
      <c r="B114" s="46"/>
      <c r="C114" s="46"/>
      <c r="D114" s="46"/>
      <c r="E114" s="46"/>
      <c r="F114" s="46"/>
      <c r="G114" s="46"/>
      <c r="H114" s="46"/>
      <c r="I114" s="46"/>
      <c r="J114" s="46"/>
      <c r="K114" s="46"/>
      <c r="L114" s="46"/>
    </row>
    <row r="115">
      <c r="A115" s="46"/>
      <c r="B115" s="46"/>
      <c r="C115" s="46"/>
      <c r="D115" s="46"/>
      <c r="E115" s="46"/>
      <c r="F115" s="46"/>
      <c r="G115" s="46"/>
      <c r="H115" s="46"/>
      <c r="I115" s="46"/>
      <c r="J115" s="46"/>
      <c r="K115" s="46"/>
      <c r="L115" s="46"/>
    </row>
    <row r="116">
      <c r="A116" s="46"/>
      <c r="B116" s="46"/>
      <c r="C116" s="46"/>
      <c r="D116" s="46"/>
      <c r="E116" s="46"/>
      <c r="F116" s="46"/>
      <c r="G116" s="46"/>
      <c r="H116" s="46"/>
      <c r="I116" s="46"/>
      <c r="J116" s="46"/>
      <c r="K116" s="46"/>
      <c r="L116" s="46"/>
    </row>
    <row r="117">
      <c r="A117" s="46"/>
      <c r="B117" s="46"/>
      <c r="C117" s="46"/>
      <c r="D117" s="46"/>
      <c r="E117" s="46"/>
      <c r="F117" s="46"/>
      <c r="G117" s="46"/>
      <c r="H117" s="46"/>
      <c r="I117" s="46"/>
      <c r="J117" s="46"/>
      <c r="K117" s="46"/>
      <c r="L117" s="46"/>
    </row>
    <row r="118">
      <c r="A118" s="46"/>
      <c r="B118" s="46"/>
      <c r="C118" s="46"/>
      <c r="D118" s="46"/>
      <c r="E118" s="46"/>
      <c r="F118" s="46"/>
      <c r="G118" s="46"/>
      <c r="H118" s="46"/>
      <c r="I118" s="46"/>
      <c r="J118" s="46"/>
      <c r="K118" s="46"/>
      <c r="L118" s="46"/>
    </row>
    <row r="119">
      <c r="A119" s="46"/>
      <c r="B119" s="46"/>
      <c r="C119" s="46"/>
      <c r="D119" s="46"/>
      <c r="E119" s="46"/>
      <c r="F119" s="46"/>
      <c r="G119" s="46"/>
      <c r="H119" s="46"/>
      <c r="I119" s="46"/>
      <c r="J119" s="46"/>
      <c r="K119" s="46"/>
      <c r="L119" s="46"/>
    </row>
    <row r="120">
      <c r="A120" s="46"/>
      <c r="B120" s="46"/>
      <c r="C120" s="46"/>
      <c r="D120" s="46"/>
      <c r="E120" s="46"/>
      <c r="F120" s="46"/>
      <c r="G120" s="46"/>
      <c r="H120" s="46"/>
      <c r="I120" s="46"/>
      <c r="J120" s="46"/>
      <c r="K120" s="46"/>
      <c r="L120" s="46"/>
    </row>
    <row r="121">
      <c r="A121" s="46"/>
      <c r="B121" s="46"/>
      <c r="C121" s="46"/>
      <c r="D121" s="46"/>
      <c r="E121" s="46"/>
      <c r="F121" s="46"/>
      <c r="G121" s="46"/>
      <c r="H121" s="46"/>
      <c r="I121" s="46"/>
      <c r="J121" s="46"/>
      <c r="K121" s="46"/>
      <c r="L121" s="46"/>
    </row>
    <row r="122">
      <c r="A122" s="46"/>
      <c r="B122" s="46"/>
      <c r="C122" s="46"/>
      <c r="D122" s="46"/>
      <c r="E122" s="46"/>
      <c r="F122" s="46"/>
      <c r="G122" s="46"/>
      <c r="H122" s="46"/>
      <c r="I122" s="46"/>
      <c r="J122" s="46"/>
      <c r="K122" s="46"/>
      <c r="L122" s="46"/>
    </row>
    <row r="123">
      <c r="A123" s="46"/>
      <c r="B123" s="46"/>
      <c r="C123" s="46"/>
      <c r="D123" s="46"/>
      <c r="E123" s="46"/>
      <c r="F123" s="46"/>
      <c r="G123" s="46"/>
      <c r="H123" s="46"/>
      <c r="I123" s="46"/>
      <c r="J123" s="46"/>
      <c r="K123" s="46"/>
      <c r="L123" s="46"/>
    </row>
    <row r="124">
      <c r="A124" s="46"/>
      <c r="B124" s="46"/>
      <c r="C124" s="46"/>
      <c r="D124" s="46"/>
      <c r="E124" s="46"/>
      <c r="F124" s="46"/>
      <c r="G124" s="46"/>
      <c r="H124" s="46"/>
      <c r="I124" s="46"/>
      <c r="J124" s="46"/>
      <c r="K124" s="46"/>
      <c r="L124" s="46"/>
    </row>
    <row r="125">
      <c r="A125" s="46"/>
      <c r="B125" s="46"/>
      <c r="C125" s="46"/>
      <c r="D125" s="46"/>
      <c r="E125" s="46"/>
      <c r="F125" s="46"/>
      <c r="G125" s="46"/>
      <c r="H125" s="46"/>
      <c r="I125" s="46"/>
      <c r="J125" s="46"/>
      <c r="K125" s="46"/>
      <c r="L125" s="46"/>
    </row>
    <row r="126">
      <c r="A126" s="46"/>
      <c r="B126" s="46"/>
      <c r="C126" s="46"/>
      <c r="D126" s="46"/>
      <c r="E126" s="46"/>
      <c r="F126" s="46"/>
      <c r="G126" s="46"/>
      <c r="H126" s="46"/>
      <c r="I126" s="46"/>
      <c r="J126" s="46"/>
      <c r="K126" s="46"/>
      <c r="L126" s="46"/>
    </row>
    <row r="127">
      <c r="A127" s="46"/>
      <c r="B127" s="46"/>
      <c r="C127" s="46"/>
      <c r="D127" s="46"/>
      <c r="E127" s="46"/>
      <c r="F127" s="46"/>
      <c r="G127" s="46"/>
      <c r="H127" s="46"/>
      <c r="I127" s="46"/>
      <c r="J127" s="46"/>
      <c r="K127" s="46"/>
      <c r="L127" s="46"/>
    </row>
    <row r="128">
      <c r="A128" s="46"/>
      <c r="B128" s="46"/>
      <c r="C128" s="46"/>
      <c r="D128" s="46"/>
      <c r="E128" s="46"/>
      <c r="F128" s="46"/>
      <c r="G128" s="46"/>
      <c r="H128" s="46"/>
      <c r="I128" s="46"/>
      <c r="J128" s="46"/>
      <c r="K128" s="46"/>
      <c r="L128" s="46"/>
    </row>
    <row r="129">
      <c r="A129" s="46"/>
      <c r="B129" s="46"/>
      <c r="C129" s="46"/>
      <c r="D129" s="46"/>
      <c r="E129" s="46"/>
      <c r="F129" s="46"/>
      <c r="G129" s="46"/>
      <c r="H129" s="46"/>
      <c r="I129" s="46"/>
      <c r="J129" s="46"/>
      <c r="K129" s="46"/>
      <c r="L129" s="46"/>
    </row>
    <row r="130">
      <c r="A130" s="46"/>
      <c r="B130" s="46"/>
      <c r="C130" s="46"/>
      <c r="D130" s="46"/>
      <c r="E130" s="46"/>
      <c r="F130" s="46"/>
      <c r="G130" s="46"/>
      <c r="H130" s="46"/>
      <c r="I130" s="46"/>
      <c r="J130" s="46"/>
      <c r="K130" s="46"/>
      <c r="L130" s="46"/>
    </row>
    <row r="131">
      <c r="A131" s="46"/>
      <c r="B131" s="46"/>
      <c r="C131" s="46"/>
      <c r="D131" s="46"/>
      <c r="E131" s="46"/>
      <c r="F131" s="46"/>
      <c r="G131" s="46"/>
      <c r="H131" s="46"/>
      <c r="I131" s="46"/>
      <c r="J131" s="46"/>
      <c r="K131" s="46"/>
      <c r="L131" s="46"/>
    </row>
    <row r="132">
      <c r="A132" s="46"/>
      <c r="B132" s="46"/>
      <c r="C132" s="46"/>
      <c r="D132" s="46"/>
      <c r="E132" s="46"/>
      <c r="F132" s="46"/>
      <c r="G132" s="46"/>
      <c r="H132" s="46"/>
      <c r="I132" s="46"/>
      <c r="J132" s="46"/>
      <c r="K132" s="46"/>
      <c r="L132" s="46"/>
    </row>
    <row r="133">
      <c r="A133" s="46"/>
      <c r="B133" s="46"/>
      <c r="C133" s="46"/>
      <c r="D133" s="46"/>
      <c r="E133" s="46"/>
      <c r="F133" s="46"/>
      <c r="G133" s="46"/>
      <c r="H133" s="46"/>
      <c r="I133" s="46"/>
      <c r="J133" s="46"/>
      <c r="K133" s="46"/>
      <c r="L133" s="46"/>
    </row>
    <row r="134">
      <c r="A134" s="46"/>
      <c r="B134" s="46"/>
      <c r="C134" s="46"/>
      <c r="D134" s="46"/>
      <c r="E134" s="46"/>
      <c r="F134" s="46"/>
      <c r="G134" s="46"/>
      <c r="H134" s="46"/>
      <c r="I134" s="46"/>
      <c r="J134" s="46"/>
      <c r="K134" s="46"/>
      <c r="L134" s="46"/>
    </row>
    <row r="135">
      <c r="A135" s="46"/>
      <c r="B135" s="46"/>
      <c r="C135" s="46"/>
      <c r="D135" s="46"/>
      <c r="E135" s="46"/>
      <c r="F135" s="46"/>
      <c r="G135" s="46"/>
      <c r="H135" s="46"/>
      <c r="I135" s="46"/>
      <c r="J135" s="46"/>
      <c r="K135" s="46"/>
      <c r="L135" s="46"/>
    </row>
    <row r="136">
      <c r="A136" s="46"/>
      <c r="B136" s="46"/>
      <c r="C136" s="46"/>
      <c r="D136" s="46"/>
      <c r="E136" s="46"/>
      <c r="F136" s="46"/>
      <c r="G136" s="46"/>
      <c r="H136" s="46"/>
      <c r="I136" s="46"/>
      <c r="J136" s="46"/>
      <c r="K136" s="46"/>
      <c r="L136" s="46"/>
    </row>
    <row r="137">
      <c r="A137" s="46"/>
      <c r="B137" s="46"/>
      <c r="C137" s="46"/>
      <c r="D137" s="46"/>
      <c r="E137" s="46"/>
      <c r="F137" s="46"/>
      <c r="G137" s="46"/>
      <c r="H137" s="46"/>
      <c r="I137" s="46"/>
      <c r="J137" s="46"/>
      <c r="K137" s="46"/>
      <c r="L137" s="46"/>
    </row>
    <row r="138">
      <c r="A138" s="46"/>
      <c r="B138" s="46"/>
      <c r="C138" s="46"/>
      <c r="D138" s="46"/>
      <c r="E138" s="46"/>
      <c r="F138" s="46"/>
      <c r="G138" s="46"/>
      <c r="H138" s="46"/>
      <c r="I138" s="46"/>
      <c r="J138" s="46"/>
      <c r="K138" s="46"/>
      <c r="L138" s="46"/>
    </row>
    <row r="139">
      <c r="A139" s="46"/>
      <c r="B139" s="46"/>
      <c r="C139" s="46"/>
      <c r="D139" s="46"/>
      <c r="E139" s="46"/>
      <c r="F139" s="46"/>
      <c r="G139" s="46"/>
      <c r="H139" s="46"/>
      <c r="I139" s="46"/>
      <c r="J139" s="46"/>
      <c r="K139" s="46"/>
      <c r="L139" s="46"/>
    </row>
    <row r="140">
      <c r="A140" s="46"/>
      <c r="B140" s="46"/>
      <c r="C140" s="46"/>
      <c r="D140" s="46"/>
      <c r="E140" s="46"/>
      <c r="F140" s="46"/>
      <c r="G140" s="46"/>
      <c r="H140" s="46"/>
      <c r="I140" s="46"/>
      <c r="J140" s="46"/>
      <c r="K140" s="46"/>
      <c r="L140" s="46"/>
    </row>
    <row r="141">
      <c r="A141" s="46"/>
      <c r="B141" s="46"/>
      <c r="C141" s="46"/>
      <c r="D141" s="46"/>
      <c r="E141" s="46"/>
      <c r="F141" s="46"/>
      <c r="G141" s="46"/>
      <c r="H141" s="46"/>
      <c r="I141" s="46"/>
      <c r="J141" s="46"/>
      <c r="K141" s="46"/>
      <c r="L141" s="46"/>
    </row>
    <row r="142">
      <c r="A142" s="46"/>
      <c r="B142" s="46"/>
      <c r="C142" s="46"/>
      <c r="D142" s="46"/>
      <c r="E142" s="46"/>
      <c r="F142" s="46"/>
      <c r="G142" s="46"/>
      <c r="H142" s="46"/>
      <c r="I142" s="46"/>
      <c r="J142" s="46"/>
      <c r="K142" s="46"/>
      <c r="L142" s="46"/>
    </row>
    <row r="143">
      <c r="A143" s="46"/>
      <c r="B143" s="46"/>
      <c r="C143" s="46"/>
      <c r="D143" s="46"/>
      <c r="E143" s="46"/>
      <c r="F143" s="46"/>
      <c r="G143" s="46"/>
      <c r="H143" s="46"/>
      <c r="I143" s="46"/>
      <c r="J143" s="46"/>
      <c r="K143" s="46"/>
      <c r="L143" s="46"/>
    </row>
    <row r="144">
      <c r="A144" s="46"/>
      <c r="B144" s="46"/>
      <c r="C144" s="46"/>
      <c r="D144" s="46"/>
      <c r="E144" s="46"/>
      <c r="F144" s="46"/>
      <c r="G144" s="46"/>
      <c r="H144" s="46"/>
      <c r="I144" s="46"/>
      <c r="J144" s="46"/>
      <c r="K144" s="46"/>
      <c r="L144" s="46"/>
    </row>
    <row r="145">
      <c r="A145" s="46"/>
      <c r="B145" s="46"/>
      <c r="C145" s="46"/>
      <c r="D145" s="46"/>
      <c r="E145" s="46"/>
      <c r="F145" s="46"/>
      <c r="G145" s="46"/>
      <c r="H145" s="46"/>
      <c r="I145" s="46"/>
      <c r="J145" s="46"/>
      <c r="K145" s="46"/>
      <c r="L145" s="46"/>
    </row>
    <row r="146">
      <c r="A146" s="46"/>
      <c r="B146" s="46"/>
      <c r="C146" s="46"/>
      <c r="D146" s="46"/>
      <c r="E146" s="46"/>
      <c r="F146" s="46"/>
      <c r="G146" s="46"/>
      <c r="H146" s="46"/>
      <c r="I146" s="46"/>
      <c r="J146" s="46"/>
      <c r="K146" s="46"/>
      <c r="L146" s="46"/>
    </row>
    <row r="147">
      <c r="A147" s="46"/>
      <c r="B147" s="46"/>
      <c r="C147" s="46"/>
      <c r="D147" s="46"/>
      <c r="E147" s="46"/>
      <c r="F147" s="46"/>
      <c r="G147" s="46"/>
      <c r="H147" s="46"/>
      <c r="I147" s="46"/>
      <c r="J147" s="46"/>
      <c r="K147" s="46"/>
      <c r="L147" s="46"/>
    </row>
    <row r="148">
      <c r="A148" s="46"/>
      <c r="B148" s="46"/>
      <c r="C148" s="46"/>
      <c r="D148" s="46"/>
      <c r="E148" s="46"/>
      <c r="F148" s="46"/>
      <c r="G148" s="46"/>
      <c r="H148" s="46"/>
      <c r="I148" s="46"/>
      <c r="J148" s="46"/>
      <c r="K148" s="46"/>
      <c r="L148" s="46"/>
    </row>
    <row r="149">
      <c r="A149" s="46"/>
      <c r="B149" s="46"/>
      <c r="C149" s="46"/>
      <c r="D149" s="46"/>
      <c r="E149" s="46"/>
      <c r="F149" s="46"/>
      <c r="G149" s="46"/>
      <c r="H149" s="46"/>
      <c r="I149" s="46"/>
      <c r="J149" s="46"/>
      <c r="K149" s="46"/>
      <c r="L149" s="46"/>
    </row>
    <row r="150">
      <c r="A150" s="46"/>
      <c r="B150" s="46"/>
      <c r="C150" s="46"/>
      <c r="D150" s="46"/>
      <c r="E150" s="46"/>
      <c r="F150" s="46"/>
      <c r="G150" s="46"/>
      <c r="H150" s="46"/>
      <c r="I150" s="46"/>
      <c r="J150" s="46"/>
      <c r="K150" s="46"/>
      <c r="L150" s="46"/>
    </row>
    <row r="151">
      <c r="A151" s="46"/>
      <c r="B151" s="46"/>
      <c r="C151" s="46"/>
      <c r="D151" s="46"/>
      <c r="E151" s="46"/>
      <c r="F151" s="46"/>
      <c r="G151" s="46"/>
      <c r="H151" s="46"/>
      <c r="I151" s="46"/>
      <c r="J151" s="46"/>
      <c r="K151" s="46"/>
      <c r="L151" s="46"/>
    </row>
    <row r="152">
      <c r="A152" s="46"/>
      <c r="B152" s="46"/>
      <c r="C152" s="46"/>
      <c r="D152" s="46"/>
      <c r="E152" s="46"/>
      <c r="F152" s="46"/>
      <c r="G152" s="46"/>
      <c r="H152" s="46"/>
      <c r="I152" s="46"/>
      <c r="J152" s="46"/>
      <c r="K152" s="46"/>
      <c r="L152" s="46"/>
    </row>
    <row r="153">
      <c r="A153" s="46"/>
      <c r="B153" s="46"/>
      <c r="C153" s="46"/>
      <c r="D153" s="46"/>
      <c r="E153" s="46"/>
      <c r="F153" s="46"/>
      <c r="G153" s="46"/>
      <c r="H153" s="46"/>
      <c r="I153" s="46"/>
      <c r="J153" s="46"/>
      <c r="K153" s="46"/>
      <c r="L153" s="46"/>
    </row>
    <row r="154">
      <c r="A154" s="46"/>
      <c r="B154" s="46"/>
      <c r="C154" s="46"/>
      <c r="D154" s="46"/>
      <c r="E154" s="46"/>
      <c r="F154" s="46"/>
      <c r="G154" s="46"/>
      <c r="H154" s="46"/>
      <c r="I154" s="46"/>
      <c r="J154" s="46"/>
      <c r="K154" s="46"/>
      <c r="L154" s="46"/>
    </row>
    <row r="155">
      <c r="A155" s="46"/>
      <c r="B155" s="46"/>
      <c r="C155" s="46"/>
      <c r="D155" s="46"/>
      <c r="E155" s="46"/>
      <c r="F155" s="46"/>
      <c r="G155" s="46"/>
      <c r="H155" s="46"/>
      <c r="I155" s="46"/>
      <c r="J155" s="46"/>
      <c r="K155" s="46"/>
      <c r="L155" s="46"/>
    </row>
    <row r="156">
      <c r="A156" s="46"/>
      <c r="B156" s="46"/>
      <c r="C156" s="46"/>
      <c r="D156" s="46"/>
      <c r="E156" s="46"/>
      <c r="F156" s="46"/>
      <c r="G156" s="46"/>
      <c r="H156" s="46"/>
      <c r="I156" s="46"/>
      <c r="J156" s="46"/>
      <c r="K156" s="46"/>
      <c r="L156" s="46"/>
    </row>
    <row r="157">
      <c r="A157" s="46"/>
      <c r="B157" s="46"/>
      <c r="C157" s="46"/>
      <c r="D157" s="46"/>
      <c r="E157" s="46"/>
      <c r="F157" s="46"/>
      <c r="G157" s="46"/>
      <c r="H157" s="46"/>
      <c r="I157" s="46"/>
      <c r="J157" s="46"/>
      <c r="K157" s="46"/>
      <c r="L157" s="46"/>
    </row>
    <row r="158">
      <c r="A158" s="46"/>
      <c r="B158" s="46"/>
      <c r="C158" s="46"/>
      <c r="D158" s="46"/>
      <c r="E158" s="46"/>
      <c r="F158" s="46"/>
      <c r="G158" s="46"/>
      <c r="H158" s="46"/>
      <c r="I158" s="46"/>
      <c r="J158" s="46"/>
      <c r="K158" s="46"/>
      <c r="L158" s="46"/>
    </row>
    <row r="159">
      <c r="A159" s="46"/>
      <c r="B159" s="46"/>
      <c r="C159" s="46"/>
      <c r="D159" s="46"/>
      <c r="E159" s="46"/>
      <c r="F159" s="46"/>
      <c r="G159" s="46"/>
      <c r="H159" s="46"/>
      <c r="I159" s="46"/>
      <c r="J159" s="46"/>
      <c r="K159" s="46"/>
      <c r="L159" s="46"/>
    </row>
    <row r="160">
      <c r="A160" s="46"/>
      <c r="B160" s="46"/>
      <c r="C160" s="46"/>
      <c r="D160" s="46"/>
      <c r="E160" s="46"/>
      <c r="F160" s="46"/>
      <c r="G160" s="46"/>
      <c r="H160" s="46"/>
      <c r="I160" s="46"/>
      <c r="J160" s="46"/>
      <c r="K160" s="46"/>
      <c r="L160" s="46"/>
    </row>
    <row r="161">
      <c r="A161" s="46"/>
      <c r="B161" s="46"/>
      <c r="C161" s="46"/>
      <c r="D161" s="46"/>
      <c r="E161" s="46"/>
      <c r="F161" s="46"/>
      <c r="G161" s="46"/>
      <c r="H161" s="46"/>
      <c r="I161" s="46"/>
      <c r="J161" s="46"/>
      <c r="K161" s="46"/>
      <c r="L161" s="46"/>
    </row>
    <row r="162">
      <c r="A162" s="46"/>
      <c r="B162" s="46"/>
      <c r="C162" s="46"/>
      <c r="D162" s="46"/>
      <c r="E162" s="46"/>
      <c r="F162" s="46"/>
      <c r="G162" s="46"/>
      <c r="H162" s="46"/>
      <c r="I162" s="46"/>
      <c r="J162" s="46"/>
      <c r="K162" s="46"/>
      <c r="L162" s="46"/>
    </row>
    <row r="163">
      <c r="A163" s="46"/>
      <c r="B163" s="46"/>
      <c r="C163" s="46"/>
      <c r="D163" s="46"/>
      <c r="E163" s="46"/>
      <c r="F163" s="46"/>
      <c r="G163" s="46"/>
      <c r="H163" s="46"/>
      <c r="I163" s="46"/>
      <c r="J163" s="46"/>
      <c r="K163" s="46"/>
      <c r="L163" s="46"/>
    </row>
    <row r="164">
      <c r="A164" s="46"/>
      <c r="B164" s="46"/>
      <c r="C164" s="46"/>
      <c r="D164" s="46"/>
      <c r="E164" s="46"/>
      <c r="F164" s="46"/>
      <c r="G164" s="46"/>
      <c r="H164" s="46"/>
      <c r="I164" s="46"/>
      <c r="J164" s="46"/>
      <c r="K164" s="46"/>
      <c r="L164" s="46"/>
    </row>
    <row r="165">
      <c r="A165" s="46"/>
      <c r="B165" s="46"/>
      <c r="C165" s="46"/>
      <c r="D165" s="46"/>
      <c r="E165" s="46"/>
      <c r="F165" s="46"/>
      <c r="G165" s="46"/>
      <c r="H165" s="46"/>
      <c r="I165" s="46"/>
      <c r="J165" s="46"/>
      <c r="K165" s="46"/>
      <c r="L165" s="46"/>
    </row>
    <row r="166">
      <c r="A166" s="46"/>
      <c r="B166" s="46"/>
      <c r="C166" s="46"/>
      <c r="D166" s="46"/>
      <c r="E166" s="46"/>
      <c r="F166" s="46"/>
      <c r="G166" s="46"/>
      <c r="H166" s="46"/>
      <c r="I166" s="46"/>
      <c r="J166" s="46"/>
      <c r="K166" s="46"/>
      <c r="L166" s="46"/>
    </row>
    <row r="167">
      <c r="A167" s="46"/>
      <c r="B167" s="46"/>
      <c r="C167" s="46"/>
      <c r="D167" s="46"/>
      <c r="E167" s="46"/>
      <c r="F167" s="46"/>
      <c r="G167" s="46"/>
      <c r="H167" s="46"/>
      <c r="I167" s="46"/>
      <c r="J167" s="46"/>
      <c r="K167" s="46"/>
      <c r="L167" s="46"/>
    </row>
    <row r="168">
      <c r="A168" s="46"/>
      <c r="B168" s="46"/>
      <c r="C168" s="46"/>
      <c r="D168" s="46"/>
      <c r="E168" s="46"/>
      <c r="F168" s="46"/>
      <c r="G168" s="46"/>
      <c r="H168" s="46"/>
      <c r="I168" s="46"/>
      <c r="J168" s="46"/>
      <c r="K168" s="46"/>
      <c r="L168" s="46"/>
    </row>
    <row r="169">
      <c r="A169" s="46"/>
      <c r="B169" s="46"/>
      <c r="C169" s="46"/>
      <c r="D169" s="46"/>
      <c r="E169" s="46"/>
      <c r="F169" s="46"/>
      <c r="G169" s="46"/>
      <c r="H169" s="46"/>
      <c r="I169" s="46"/>
      <c r="J169" s="46"/>
      <c r="K169" s="46"/>
      <c r="L169" s="46"/>
    </row>
    <row r="170">
      <c r="A170" s="46"/>
      <c r="B170" s="46"/>
      <c r="C170" s="46"/>
      <c r="D170" s="46"/>
      <c r="E170" s="46"/>
      <c r="F170" s="46"/>
      <c r="G170" s="46"/>
      <c r="H170" s="46"/>
      <c r="I170" s="46"/>
      <c r="J170" s="46"/>
      <c r="K170" s="46"/>
      <c r="L170" s="46"/>
    </row>
    <row r="171">
      <c r="A171" s="46"/>
      <c r="B171" s="46"/>
      <c r="C171" s="46"/>
      <c r="D171" s="46"/>
      <c r="E171" s="46"/>
      <c r="F171" s="46"/>
      <c r="G171" s="46"/>
      <c r="H171" s="46"/>
      <c r="I171" s="46"/>
      <c r="J171" s="46"/>
      <c r="K171" s="46"/>
      <c r="L171" s="46"/>
    </row>
    <row r="172">
      <c r="A172" s="46"/>
      <c r="B172" s="46"/>
      <c r="C172" s="46"/>
      <c r="D172" s="46"/>
      <c r="E172" s="46"/>
      <c r="F172" s="46"/>
      <c r="G172" s="46"/>
      <c r="H172" s="46"/>
      <c r="I172" s="46"/>
      <c r="J172" s="46"/>
      <c r="K172" s="46"/>
      <c r="L172" s="46"/>
    </row>
    <row r="173">
      <c r="A173" s="46"/>
      <c r="B173" s="46"/>
      <c r="C173" s="46"/>
      <c r="D173" s="46"/>
      <c r="E173" s="46"/>
      <c r="F173" s="46"/>
      <c r="G173" s="46"/>
      <c r="H173" s="46"/>
      <c r="I173" s="46"/>
      <c r="J173" s="46"/>
      <c r="K173" s="46"/>
      <c r="L173" s="46"/>
    </row>
    <row r="174">
      <c r="A174" s="46"/>
      <c r="B174" s="46"/>
      <c r="C174" s="46"/>
      <c r="D174" s="46"/>
      <c r="E174" s="46"/>
      <c r="F174" s="46"/>
      <c r="G174" s="46"/>
      <c r="H174" s="46"/>
      <c r="I174" s="46"/>
      <c r="J174" s="46"/>
      <c r="K174" s="46"/>
      <c r="L174" s="46"/>
    </row>
    <row r="175">
      <c r="A175" s="46"/>
      <c r="B175" s="46"/>
      <c r="C175" s="46"/>
      <c r="D175" s="46"/>
      <c r="E175" s="46"/>
      <c r="F175" s="46"/>
      <c r="G175" s="46"/>
      <c r="H175" s="46"/>
      <c r="I175" s="46"/>
      <c r="J175" s="46"/>
      <c r="K175" s="46"/>
      <c r="L175" s="46"/>
    </row>
    <row r="176">
      <c r="A176" s="46"/>
      <c r="B176" s="46"/>
      <c r="C176" s="46"/>
      <c r="D176" s="46"/>
      <c r="E176" s="46"/>
      <c r="F176" s="46"/>
      <c r="G176" s="46"/>
      <c r="H176" s="46"/>
      <c r="I176" s="46"/>
      <c r="J176" s="46"/>
      <c r="K176" s="46"/>
      <c r="L176" s="46"/>
    </row>
    <row r="177">
      <c r="A177" s="46"/>
      <c r="B177" s="46"/>
      <c r="C177" s="46"/>
      <c r="D177" s="46"/>
      <c r="E177" s="46"/>
      <c r="F177" s="46"/>
      <c r="G177" s="46"/>
      <c r="H177" s="46"/>
      <c r="I177" s="46"/>
      <c r="J177" s="46"/>
      <c r="K177" s="46"/>
      <c r="L177" s="46"/>
    </row>
    <row r="178">
      <c r="A178" s="46"/>
      <c r="B178" s="46"/>
      <c r="C178" s="46"/>
      <c r="D178" s="46"/>
      <c r="E178" s="46"/>
      <c r="F178" s="46"/>
      <c r="G178" s="46"/>
      <c r="H178" s="46"/>
      <c r="I178" s="46"/>
      <c r="J178" s="46"/>
      <c r="K178" s="46"/>
      <c r="L178" s="46"/>
    </row>
    <row r="179">
      <c r="A179" s="46"/>
      <c r="B179" s="46"/>
      <c r="C179" s="46"/>
      <c r="D179" s="46"/>
      <c r="E179" s="46"/>
      <c r="F179" s="46"/>
      <c r="G179" s="46"/>
      <c r="H179" s="46"/>
      <c r="I179" s="46"/>
      <c r="J179" s="46"/>
      <c r="K179" s="46"/>
      <c r="L179" s="46"/>
    </row>
    <row r="180">
      <c r="A180" s="46"/>
      <c r="B180" s="46"/>
      <c r="C180" s="46"/>
      <c r="D180" s="46"/>
      <c r="E180" s="46"/>
      <c r="F180" s="46"/>
      <c r="G180" s="46"/>
      <c r="H180" s="46"/>
      <c r="I180" s="46"/>
      <c r="J180" s="46"/>
      <c r="K180" s="46"/>
      <c r="L180" s="46"/>
    </row>
    <row r="181">
      <c r="A181" s="46"/>
      <c r="B181" s="46"/>
      <c r="C181" s="46"/>
      <c r="D181" s="46"/>
      <c r="E181" s="46"/>
      <c r="F181" s="46"/>
      <c r="G181" s="46"/>
      <c r="H181" s="46"/>
      <c r="I181" s="46"/>
      <c r="J181" s="46"/>
      <c r="K181" s="46"/>
      <c r="L181" s="46"/>
    </row>
    <row r="182">
      <c r="A182" s="46"/>
      <c r="B182" s="46"/>
      <c r="C182" s="46"/>
      <c r="D182" s="46"/>
      <c r="E182" s="46"/>
      <c r="F182" s="46"/>
      <c r="G182" s="46"/>
      <c r="H182" s="46"/>
      <c r="I182" s="46"/>
      <c r="J182" s="46"/>
      <c r="K182" s="46"/>
      <c r="L182" s="46"/>
    </row>
    <row r="183">
      <c r="A183" s="46"/>
      <c r="B183" s="46"/>
      <c r="C183" s="46"/>
      <c r="D183" s="46"/>
      <c r="E183" s="46"/>
      <c r="F183" s="46"/>
      <c r="G183" s="46"/>
      <c r="H183" s="46"/>
      <c r="I183" s="46"/>
      <c r="J183" s="46"/>
      <c r="K183" s="46"/>
      <c r="L183" s="46"/>
    </row>
    <row r="184">
      <c r="A184" s="46"/>
      <c r="B184" s="46"/>
      <c r="C184" s="46"/>
      <c r="D184" s="46"/>
      <c r="E184" s="46"/>
      <c r="F184" s="46"/>
      <c r="G184" s="46"/>
      <c r="H184" s="46"/>
      <c r="I184" s="46"/>
      <c r="J184" s="46"/>
      <c r="K184" s="46"/>
      <c r="L184" s="46"/>
    </row>
    <row r="185">
      <c r="A185" s="46"/>
      <c r="B185" s="46"/>
      <c r="C185" s="46"/>
      <c r="D185" s="46"/>
      <c r="E185" s="46"/>
      <c r="F185" s="46"/>
      <c r="G185" s="46"/>
      <c r="H185" s="46"/>
      <c r="I185" s="46"/>
      <c r="J185" s="46"/>
      <c r="K185" s="46"/>
      <c r="L185" s="46"/>
    </row>
    <row r="186">
      <c r="A186" s="46"/>
      <c r="B186" s="46"/>
      <c r="C186" s="46"/>
      <c r="D186" s="46"/>
      <c r="E186" s="46"/>
      <c r="F186" s="46"/>
      <c r="G186" s="46"/>
      <c r="H186" s="46"/>
      <c r="I186" s="46"/>
      <c r="J186" s="46"/>
      <c r="K186" s="46"/>
      <c r="L186" s="46"/>
    </row>
    <row r="187">
      <c r="A187" s="46"/>
      <c r="B187" s="46"/>
      <c r="C187" s="46"/>
      <c r="D187" s="46"/>
      <c r="E187" s="46"/>
      <c r="F187" s="46"/>
      <c r="G187" s="46"/>
      <c r="H187" s="46"/>
      <c r="I187" s="46"/>
      <c r="J187" s="46"/>
      <c r="K187" s="46"/>
      <c r="L187" s="46"/>
    </row>
    <row r="188">
      <c r="A188" s="46"/>
      <c r="B188" s="46"/>
      <c r="C188" s="46"/>
      <c r="D188" s="46"/>
      <c r="E188" s="46"/>
      <c r="F188" s="46"/>
      <c r="G188" s="46"/>
      <c r="H188" s="46"/>
      <c r="I188" s="46"/>
      <c r="J188" s="46"/>
      <c r="K188" s="46"/>
      <c r="L188" s="46"/>
    </row>
    <row r="189">
      <c r="A189" s="46"/>
      <c r="B189" s="46"/>
      <c r="C189" s="46"/>
      <c r="D189" s="46"/>
      <c r="E189" s="46"/>
      <c r="F189" s="46"/>
      <c r="G189" s="46"/>
      <c r="H189" s="46"/>
      <c r="I189" s="46"/>
      <c r="J189" s="46"/>
      <c r="K189" s="46"/>
      <c r="L189" s="46"/>
    </row>
    <row r="190">
      <c r="A190" s="46"/>
      <c r="B190" s="46"/>
      <c r="C190" s="46"/>
      <c r="D190" s="46"/>
      <c r="E190" s="46"/>
      <c r="F190" s="46"/>
      <c r="G190" s="46"/>
      <c r="H190" s="46"/>
      <c r="I190" s="46"/>
      <c r="J190" s="46"/>
      <c r="K190" s="46"/>
      <c r="L190" s="46"/>
    </row>
    <row r="191">
      <c r="A191" s="46"/>
      <c r="B191" s="46"/>
      <c r="C191" s="46"/>
      <c r="D191" s="46"/>
      <c r="E191" s="46"/>
      <c r="F191" s="46"/>
      <c r="G191" s="46"/>
      <c r="H191" s="46"/>
      <c r="I191" s="46"/>
      <c r="J191" s="46"/>
      <c r="K191" s="46"/>
      <c r="L191" s="46"/>
    </row>
    <row r="192">
      <c r="A192" s="46"/>
      <c r="B192" s="46"/>
      <c r="C192" s="46"/>
      <c r="D192" s="46"/>
      <c r="E192" s="46"/>
      <c r="F192" s="46"/>
      <c r="G192" s="46"/>
      <c r="H192" s="46"/>
      <c r="I192" s="46"/>
      <c r="J192" s="46"/>
      <c r="K192" s="46"/>
      <c r="L192" s="46"/>
    </row>
    <row r="193">
      <c r="A193" s="46"/>
      <c r="B193" s="46"/>
      <c r="C193" s="46"/>
      <c r="D193" s="46"/>
      <c r="E193" s="46"/>
      <c r="F193" s="46"/>
      <c r="G193" s="46"/>
      <c r="H193" s="46"/>
      <c r="I193" s="46"/>
      <c r="J193" s="46"/>
      <c r="K193" s="46"/>
      <c r="L193" s="46"/>
    </row>
    <row r="194">
      <c r="A194" s="46"/>
      <c r="B194" s="46"/>
      <c r="C194" s="46"/>
      <c r="D194" s="46"/>
      <c r="E194" s="46"/>
      <c r="F194" s="46"/>
      <c r="G194" s="46"/>
      <c r="H194" s="46"/>
      <c r="I194" s="46"/>
      <c r="J194" s="46"/>
      <c r="K194" s="46"/>
      <c r="L194" s="46"/>
    </row>
    <row r="195">
      <c r="A195" s="46"/>
      <c r="B195" s="46"/>
      <c r="C195" s="46"/>
      <c r="D195" s="46"/>
      <c r="E195" s="46"/>
      <c r="F195" s="46"/>
      <c r="G195" s="46"/>
      <c r="H195" s="46"/>
      <c r="I195" s="46"/>
      <c r="J195" s="46"/>
      <c r="K195" s="46"/>
      <c r="L195" s="46"/>
    </row>
    <row r="196">
      <c r="A196" s="46"/>
      <c r="B196" s="46"/>
      <c r="C196" s="46"/>
      <c r="D196" s="46"/>
      <c r="E196" s="46"/>
      <c r="F196" s="46"/>
      <c r="G196" s="46"/>
      <c r="H196" s="46"/>
      <c r="I196" s="46"/>
      <c r="J196" s="46"/>
      <c r="K196" s="46"/>
      <c r="L196" s="46"/>
    </row>
    <row r="197">
      <c r="A197" s="46"/>
      <c r="B197" s="46"/>
      <c r="C197" s="46"/>
      <c r="D197" s="46"/>
      <c r="E197" s="46"/>
      <c r="F197" s="46"/>
      <c r="G197" s="46"/>
      <c r="H197" s="46"/>
      <c r="I197" s="46"/>
      <c r="J197" s="46"/>
      <c r="K197" s="46"/>
      <c r="L197" s="46"/>
    </row>
    <row r="198">
      <c r="A198" s="46"/>
      <c r="B198" s="46"/>
      <c r="C198" s="46"/>
      <c r="D198" s="46"/>
      <c r="E198" s="46"/>
      <c r="F198" s="46"/>
      <c r="G198" s="46"/>
      <c r="H198" s="46"/>
      <c r="I198" s="46"/>
      <c r="J198" s="46"/>
      <c r="K198" s="46"/>
      <c r="L198" s="46"/>
    </row>
    <row r="199">
      <c r="A199" s="46"/>
      <c r="B199" s="46"/>
      <c r="C199" s="46"/>
      <c r="D199" s="46"/>
      <c r="E199" s="46"/>
      <c r="F199" s="46"/>
      <c r="G199" s="46"/>
      <c r="H199" s="46"/>
      <c r="I199" s="46"/>
      <c r="J199" s="46"/>
      <c r="K199" s="46"/>
      <c r="L199" s="46"/>
    </row>
    <row r="200">
      <c r="A200" s="46"/>
      <c r="B200" s="46"/>
      <c r="C200" s="46"/>
      <c r="D200" s="46"/>
      <c r="E200" s="46"/>
      <c r="F200" s="46"/>
      <c r="G200" s="46"/>
      <c r="H200" s="46"/>
      <c r="I200" s="46"/>
      <c r="J200" s="46"/>
      <c r="K200" s="46"/>
      <c r="L200" s="46"/>
    </row>
    <row r="201">
      <c r="A201" s="46"/>
      <c r="B201" s="46"/>
      <c r="C201" s="46"/>
      <c r="D201" s="46"/>
      <c r="E201" s="46"/>
      <c r="F201" s="46"/>
      <c r="G201" s="46"/>
      <c r="H201" s="46"/>
      <c r="I201" s="46"/>
      <c r="J201" s="46"/>
      <c r="K201" s="46"/>
      <c r="L201" s="46"/>
    </row>
    <row r="202">
      <c r="A202" s="46"/>
      <c r="B202" s="46"/>
      <c r="C202" s="46"/>
      <c r="D202" s="46"/>
      <c r="E202" s="46"/>
      <c r="F202" s="46"/>
      <c r="G202" s="46"/>
      <c r="H202" s="46"/>
      <c r="I202" s="46"/>
      <c r="J202" s="46"/>
      <c r="K202" s="46"/>
      <c r="L202" s="46"/>
    </row>
    <row r="203">
      <c r="A203" s="46"/>
      <c r="B203" s="46"/>
      <c r="C203" s="46"/>
      <c r="D203" s="46"/>
      <c r="E203" s="46"/>
      <c r="F203" s="46"/>
      <c r="G203" s="46"/>
      <c r="H203" s="46"/>
      <c r="I203" s="46"/>
      <c r="J203" s="46"/>
      <c r="K203" s="46"/>
      <c r="L203" s="46"/>
    </row>
    <row r="204">
      <c r="A204" s="46"/>
      <c r="B204" s="46"/>
      <c r="C204" s="46"/>
      <c r="D204" s="46"/>
      <c r="E204" s="46"/>
      <c r="F204" s="46"/>
      <c r="G204" s="46"/>
      <c r="H204" s="46"/>
      <c r="I204" s="46"/>
      <c r="J204" s="46"/>
      <c r="K204" s="46"/>
      <c r="L204" s="46"/>
    </row>
    <row r="205">
      <c r="A205" s="46"/>
      <c r="B205" s="46"/>
      <c r="C205" s="46"/>
      <c r="D205" s="46"/>
      <c r="E205" s="46"/>
      <c r="F205" s="46"/>
      <c r="G205" s="46"/>
      <c r="H205" s="46"/>
      <c r="I205" s="46"/>
      <c r="J205" s="46"/>
      <c r="K205" s="46"/>
      <c r="L205" s="46"/>
    </row>
    <row r="206">
      <c r="A206" s="46"/>
      <c r="B206" s="46"/>
      <c r="C206" s="46"/>
      <c r="D206" s="46"/>
      <c r="E206" s="46"/>
      <c r="F206" s="46"/>
      <c r="G206" s="46"/>
      <c r="H206" s="46"/>
      <c r="I206" s="46"/>
      <c r="J206" s="46"/>
      <c r="K206" s="46"/>
      <c r="L206" s="46"/>
    </row>
    <row r="207">
      <c r="A207" s="46"/>
      <c r="B207" s="46"/>
      <c r="C207" s="46"/>
      <c r="D207" s="46"/>
      <c r="E207" s="46"/>
      <c r="F207" s="46"/>
      <c r="G207" s="46"/>
      <c r="H207" s="46"/>
      <c r="I207" s="46"/>
      <c r="J207" s="46"/>
      <c r="K207" s="46"/>
      <c r="L207" s="46"/>
    </row>
    <row r="208">
      <c r="A208" s="46"/>
      <c r="B208" s="46"/>
      <c r="C208" s="46"/>
      <c r="D208" s="46"/>
      <c r="E208" s="46"/>
      <c r="F208" s="46"/>
      <c r="G208" s="46"/>
      <c r="H208" s="46"/>
      <c r="I208" s="46"/>
      <c r="J208" s="46"/>
      <c r="K208" s="46"/>
      <c r="L208" s="46"/>
    </row>
    <row r="209">
      <c r="A209" s="46"/>
      <c r="B209" s="46"/>
      <c r="C209" s="46"/>
      <c r="D209" s="46"/>
      <c r="E209" s="46"/>
      <c r="F209" s="46"/>
      <c r="G209" s="46"/>
      <c r="H209" s="46"/>
      <c r="I209" s="46"/>
      <c r="J209" s="46"/>
      <c r="K209" s="46"/>
      <c r="L209" s="46"/>
    </row>
    <row r="210">
      <c r="A210" s="46"/>
      <c r="B210" s="46"/>
      <c r="C210" s="46"/>
      <c r="D210" s="46"/>
      <c r="E210" s="46"/>
      <c r="F210" s="46"/>
      <c r="G210" s="46"/>
      <c r="H210" s="46"/>
      <c r="I210" s="46"/>
      <c r="J210" s="46"/>
      <c r="K210" s="46"/>
      <c r="L210" s="46"/>
    </row>
    <row r="211">
      <c r="A211" s="46"/>
      <c r="B211" s="46"/>
      <c r="C211" s="46"/>
      <c r="D211" s="46"/>
      <c r="E211" s="46"/>
      <c r="F211" s="46"/>
      <c r="G211" s="46"/>
      <c r="H211" s="46"/>
      <c r="I211" s="46"/>
      <c r="J211" s="46"/>
      <c r="K211" s="46"/>
      <c r="L211" s="46"/>
    </row>
    <row r="212">
      <c r="A212" s="46"/>
      <c r="B212" s="46"/>
      <c r="C212" s="46"/>
      <c r="D212" s="46"/>
      <c r="E212" s="46"/>
      <c r="F212" s="46"/>
      <c r="G212" s="46"/>
      <c r="H212" s="46"/>
      <c r="I212" s="46"/>
      <c r="J212" s="46"/>
      <c r="K212" s="46"/>
      <c r="L212" s="46"/>
    </row>
    <row r="213">
      <c r="A213" s="46"/>
      <c r="B213" s="46"/>
      <c r="C213" s="46"/>
      <c r="D213" s="46"/>
      <c r="E213" s="46"/>
      <c r="F213" s="46"/>
      <c r="G213" s="46"/>
      <c r="H213" s="46"/>
      <c r="I213" s="46"/>
      <c r="J213" s="46"/>
      <c r="K213" s="46"/>
      <c r="L213" s="46"/>
    </row>
    <row r="214">
      <c r="A214" s="46"/>
      <c r="B214" s="46"/>
      <c r="C214" s="46"/>
      <c r="D214" s="46"/>
      <c r="E214" s="46"/>
      <c r="F214" s="46"/>
      <c r="G214" s="46"/>
      <c r="H214" s="46"/>
      <c r="I214" s="46"/>
      <c r="J214" s="46"/>
      <c r="K214" s="46"/>
      <c r="L214" s="46"/>
    </row>
    <row r="215">
      <c r="A215" s="46"/>
      <c r="B215" s="46"/>
      <c r="C215" s="46"/>
      <c r="D215" s="46"/>
      <c r="E215" s="46"/>
      <c r="F215" s="46"/>
      <c r="G215" s="46"/>
      <c r="H215" s="46"/>
      <c r="I215" s="46"/>
      <c r="J215" s="46"/>
      <c r="K215" s="46"/>
      <c r="L215" s="46"/>
    </row>
    <row r="216">
      <c r="A216" s="46"/>
      <c r="B216" s="46"/>
      <c r="C216" s="46"/>
      <c r="D216" s="46"/>
      <c r="E216" s="46"/>
      <c r="F216" s="46"/>
      <c r="G216" s="46"/>
      <c r="H216" s="46"/>
      <c r="I216" s="46"/>
      <c r="J216" s="46"/>
      <c r="K216" s="46"/>
      <c r="L216" s="46"/>
    </row>
    <row r="217">
      <c r="A217" s="46"/>
      <c r="B217" s="46"/>
      <c r="C217" s="46"/>
      <c r="D217" s="46"/>
      <c r="E217" s="46"/>
      <c r="F217" s="46"/>
      <c r="G217" s="46"/>
      <c r="H217" s="46"/>
      <c r="I217" s="46"/>
      <c r="J217" s="46"/>
      <c r="K217" s="46"/>
      <c r="L217" s="46"/>
    </row>
    <row r="218">
      <c r="A218" s="46"/>
      <c r="B218" s="46"/>
      <c r="C218" s="46"/>
      <c r="D218" s="46"/>
      <c r="E218" s="46"/>
      <c r="F218" s="46"/>
      <c r="G218" s="46"/>
      <c r="H218" s="46"/>
      <c r="I218" s="46"/>
      <c r="J218" s="46"/>
      <c r="K218" s="46"/>
      <c r="L218" s="46"/>
    </row>
    <row r="219">
      <c r="A219" s="46"/>
      <c r="B219" s="46"/>
      <c r="C219" s="46"/>
      <c r="D219" s="46"/>
      <c r="E219" s="46"/>
      <c r="F219" s="46"/>
      <c r="G219" s="46"/>
      <c r="H219" s="46"/>
      <c r="I219" s="46"/>
      <c r="J219" s="46"/>
      <c r="K219" s="46"/>
      <c r="L219" s="46"/>
    </row>
    <row r="220">
      <c r="A220" s="46"/>
      <c r="B220" s="46"/>
      <c r="C220" s="46"/>
      <c r="D220" s="46"/>
      <c r="E220" s="46"/>
      <c r="F220" s="46"/>
      <c r="G220" s="46"/>
      <c r="H220" s="46"/>
      <c r="I220" s="46"/>
      <c r="J220" s="46"/>
      <c r="K220" s="46"/>
      <c r="L220" s="46"/>
    </row>
    <row r="221">
      <c r="A221" s="46"/>
      <c r="B221" s="46"/>
      <c r="C221" s="46"/>
      <c r="D221" s="46"/>
      <c r="E221" s="46"/>
      <c r="F221" s="46"/>
      <c r="G221" s="46"/>
      <c r="H221" s="46"/>
      <c r="I221" s="46"/>
      <c r="J221" s="46"/>
      <c r="K221" s="46"/>
      <c r="L221" s="46"/>
    </row>
    <row r="222">
      <c r="A222" s="46"/>
      <c r="B222" s="46"/>
      <c r="C222" s="46"/>
      <c r="D222" s="46"/>
      <c r="E222" s="46"/>
      <c r="F222" s="46"/>
      <c r="G222" s="46"/>
      <c r="H222" s="46"/>
      <c r="I222" s="46"/>
      <c r="J222" s="46"/>
      <c r="K222" s="46"/>
      <c r="L222" s="46"/>
    </row>
    <row r="223">
      <c r="A223" s="46"/>
      <c r="B223" s="46"/>
      <c r="C223" s="46"/>
      <c r="D223" s="46"/>
      <c r="E223" s="46"/>
      <c r="F223" s="46"/>
      <c r="G223" s="46"/>
      <c r="H223" s="46"/>
      <c r="I223" s="46"/>
      <c r="J223" s="46"/>
      <c r="K223" s="46"/>
      <c r="L223" s="46"/>
    </row>
    <row r="224">
      <c r="A224" s="46"/>
      <c r="B224" s="46"/>
      <c r="C224" s="46"/>
      <c r="D224" s="46"/>
      <c r="E224" s="46"/>
      <c r="F224" s="46"/>
      <c r="G224" s="46"/>
      <c r="H224" s="46"/>
      <c r="I224" s="46"/>
      <c r="J224" s="46"/>
      <c r="K224" s="46"/>
      <c r="L224" s="46"/>
    </row>
    <row r="225">
      <c r="A225" s="46"/>
      <c r="B225" s="46"/>
      <c r="C225" s="46"/>
      <c r="D225" s="46"/>
      <c r="E225" s="46"/>
      <c r="F225" s="46"/>
      <c r="G225" s="46"/>
      <c r="H225" s="46"/>
      <c r="I225" s="46"/>
      <c r="J225" s="46"/>
      <c r="K225" s="46"/>
      <c r="L225" s="46"/>
    </row>
    <row r="226">
      <c r="A226" s="46"/>
      <c r="B226" s="46"/>
      <c r="C226" s="46"/>
      <c r="D226" s="46"/>
      <c r="E226" s="46"/>
      <c r="F226" s="46"/>
      <c r="G226" s="46"/>
      <c r="H226" s="46"/>
      <c r="I226" s="46"/>
      <c r="J226" s="46"/>
      <c r="K226" s="46"/>
      <c r="L226" s="46"/>
    </row>
    <row r="227">
      <c r="A227" s="46"/>
      <c r="B227" s="46"/>
      <c r="C227" s="46"/>
      <c r="D227" s="46"/>
      <c r="E227" s="46"/>
      <c r="F227" s="46"/>
      <c r="G227" s="46"/>
      <c r="H227" s="46"/>
      <c r="I227" s="46"/>
      <c r="J227" s="46"/>
      <c r="K227" s="46"/>
      <c r="L227" s="46"/>
    </row>
    <row r="228">
      <c r="A228" s="46"/>
      <c r="B228" s="46"/>
      <c r="C228" s="46"/>
      <c r="D228" s="46"/>
      <c r="E228" s="46"/>
      <c r="F228" s="46"/>
      <c r="G228" s="46"/>
      <c r="H228" s="46"/>
      <c r="I228" s="46"/>
      <c r="J228" s="46"/>
      <c r="K228" s="46"/>
      <c r="L228" s="46"/>
    </row>
    <row r="229">
      <c r="A229" s="46"/>
      <c r="B229" s="46"/>
      <c r="C229" s="46"/>
      <c r="D229" s="46"/>
      <c r="E229" s="46"/>
      <c r="F229" s="46"/>
      <c r="G229" s="46"/>
      <c r="H229" s="46"/>
      <c r="I229" s="46"/>
      <c r="J229" s="46"/>
      <c r="K229" s="46"/>
      <c r="L229" s="46"/>
    </row>
    <row r="230">
      <c r="A230" s="46"/>
      <c r="B230" s="46"/>
      <c r="C230" s="46"/>
      <c r="D230" s="46"/>
      <c r="E230" s="46"/>
      <c r="F230" s="46"/>
      <c r="G230" s="46"/>
      <c r="H230" s="46"/>
      <c r="I230" s="46"/>
      <c r="J230" s="46"/>
      <c r="K230" s="46"/>
      <c r="L230" s="46"/>
    </row>
    <row r="231">
      <c r="A231" s="46"/>
      <c r="B231" s="46"/>
      <c r="C231" s="46"/>
      <c r="D231" s="46"/>
      <c r="E231" s="46"/>
      <c r="F231" s="46"/>
      <c r="G231" s="46"/>
      <c r="H231" s="46"/>
      <c r="I231" s="46"/>
      <c r="J231" s="46"/>
      <c r="K231" s="46"/>
      <c r="L231" s="46"/>
    </row>
    <row r="232">
      <c r="A232" s="46"/>
      <c r="B232" s="46"/>
      <c r="C232" s="46"/>
      <c r="D232" s="46"/>
      <c r="E232" s="46"/>
      <c r="F232" s="46"/>
      <c r="G232" s="46"/>
      <c r="H232" s="46"/>
      <c r="I232" s="46"/>
      <c r="J232" s="46"/>
      <c r="K232" s="46"/>
      <c r="L232" s="46"/>
    </row>
    <row r="233">
      <c r="A233" s="46"/>
      <c r="B233" s="46"/>
      <c r="C233" s="46"/>
      <c r="D233" s="46"/>
      <c r="E233" s="46"/>
      <c r="F233" s="46"/>
      <c r="G233" s="46"/>
      <c r="H233" s="46"/>
      <c r="I233" s="46"/>
      <c r="J233" s="46"/>
      <c r="K233" s="46"/>
      <c r="L233" s="46"/>
    </row>
    <row r="234">
      <c r="A234" s="46"/>
      <c r="B234" s="46"/>
      <c r="C234" s="46"/>
      <c r="D234" s="46"/>
      <c r="E234" s="46"/>
      <c r="F234" s="46"/>
      <c r="G234" s="46"/>
      <c r="H234" s="46"/>
      <c r="I234" s="46"/>
      <c r="J234" s="46"/>
      <c r="K234" s="46"/>
      <c r="L234" s="46"/>
    </row>
    <row r="235">
      <c r="A235" s="46"/>
      <c r="B235" s="46"/>
      <c r="C235" s="46"/>
      <c r="D235" s="46"/>
      <c r="E235" s="46"/>
      <c r="F235" s="46"/>
      <c r="G235" s="46"/>
      <c r="H235" s="46"/>
      <c r="I235" s="46"/>
      <c r="J235" s="46"/>
      <c r="K235" s="46"/>
      <c r="L235" s="46"/>
    </row>
    <row r="236">
      <c r="A236" s="46"/>
      <c r="B236" s="46"/>
      <c r="C236" s="46"/>
      <c r="D236" s="46"/>
      <c r="E236" s="46"/>
      <c r="F236" s="46"/>
      <c r="G236" s="46"/>
      <c r="H236" s="46"/>
      <c r="I236" s="46"/>
      <c r="J236" s="46"/>
      <c r="K236" s="46"/>
      <c r="L236" s="46"/>
    </row>
    <row r="237">
      <c r="A237" s="46"/>
      <c r="B237" s="46"/>
      <c r="C237" s="46"/>
      <c r="D237" s="46"/>
      <c r="E237" s="46"/>
      <c r="F237" s="46"/>
      <c r="G237" s="46"/>
      <c r="H237" s="46"/>
      <c r="I237" s="46"/>
      <c r="J237" s="46"/>
      <c r="K237" s="46"/>
      <c r="L237" s="46"/>
    </row>
    <row r="238">
      <c r="A238" s="46"/>
      <c r="B238" s="46"/>
      <c r="C238" s="46"/>
      <c r="D238" s="46"/>
      <c r="E238" s="46"/>
      <c r="F238" s="46"/>
      <c r="G238" s="46"/>
      <c r="H238" s="46"/>
      <c r="I238" s="46"/>
      <c r="J238" s="46"/>
      <c r="K238" s="46"/>
      <c r="L238" s="46"/>
    </row>
    <row r="239">
      <c r="A239" s="46"/>
      <c r="B239" s="46"/>
      <c r="C239" s="46"/>
      <c r="D239" s="46"/>
      <c r="E239" s="46"/>
      <c r="F239" s="46"/>
      <c r="G239" s="46"/>
      <c r="H239" s="46"/>
      <c r="I239" s="46"/>
      <c r="J239" s="46"/>
      <c r="K239" s="46"/>
      <c r="L239" s="46"/>
    </row>
    <row r="240">
      <c r="A240" s="46"/>
      <c r="B240" s="46"/>
      <c r="C240" s="46"/>
      <c r="D240" s="46"/>
      <c r="E240" s="46"/>
      <c r="F240" s="46"/>
      <c r="G240" s="46"/>
      <c r="H240" s="46"/>
      <c r="I240" s="46"/>
      <c r="J240" s="46"/>
      <c r="K240" s="46"/>
      <c r="L240" s="46"/>
    </row>
    <row r="241">
      <c r="A241" s="46"/>
      <c r="B241" s="46"/>
      <c r="C241" s="46"/>
      <c r="D241" s="46"/>
      <c r="E241" s="46"/>
      <c r="F241" s="46"/>
      <c r="G241" s="46"/>
      <c r="H241" s="46"/>
      <c r="I241" s="46"/>
      <c r="J241" s="46"/>
      <c r="K241" s="46"/>
      <c r="L241" s="46"/>
    </row>
    <row r="242">
      <c r="A242" s="46"/>
      <c r="B242" s="46"/>
      <c r="C242" s="46"/>
      <c r="D242" s="46"/>
      <c r="E242" s="46"/>
      <c r="F242" s="46"/>
      <c r="G242" s="46"/>
      <c r="H242" s="46"/>
      <c r="I242" s="46"/>
      <c r="J242" s="46"/>
      <c r="K242" s="46"/>
      <c r="L242" s="46"/>
    </row>
    <row r="243">
      <c r="A243" s="46"/>
      <c r="B243" s="46"/>
      <c r="C243" s="46"/>
      <c r="D243" s="46"/>
      <c r="E243" s="46"/>
      <c r="F243" s="46"/>
      <c r="G243" s="46"/>
      <c r="H243" s="46"/>
      <c r="I243" s="46"/>
      <c r="J243" s="46"/>
      <c r="K243" s="46"/>
      <c r="L243" s="46"/>
    </row>
    <row r="244">
      <c r="A244" s="46"/>
      <c r="B244" s="46"/>
      <c r="C244" s="46"/>
      <c r="D244" s="46"/>
      <c r="E244" s="46"/>
      <c r="F244" s="46"/>
      <c r="G244" s="46"/>
      <c r="H244" s="46"/>
      <c r="I244" s="46"/>
      <c r="J244" s="46"/>
      <c r="K244" s="46"/>
      <c r="L244" s="46"/>
    </row>
    <row r="245">
      <c r="A245" s="46"/>
      <c r="B245" s="46"/>
      <c r="C245" s="46"/>
      <c r="D245" s="46"/>
      <c r="E245" s="46"/>
      <c r="F245" s="46"/>
      <c r="G245" s="46"/>
      <c r="H245" s="46"/>
      <c r="I245" s="46"/>
      <c r="J245" s="46"/>
      <c r="K245" s="46"/>
      <c r="L245" s="46"/>
    </row>
    <row r="246">
      <c r="A246" s="46"/>
      <c r="B246" s="46"/>
      <c r="C246" s="46"/>
      <c r="D246" s="46"/>
      <c r="E246" s="46"/>
      <c r="F246" s="46"/>
      <c r="G246" s="46"/>
      <c r="H246" s="46"/>
      <c r="I246" s="46"/>
      <c r="J246" s="46"/>
      <c r="K246" s="46"/>
      <c r="L246" s="46"/>
    </row>
    <row r="247">
      <c r="A247" s="46"/>
      <c r="B247" s="46"/>
      <c r="C247" s="46"/>
      <c r="D247" s="46"/>
      <c r="E247" s="46"/>
      <c r="F247" s="46"/>
      <c r="G247" s="46"/>
      <c r="H247" s="46"/>
      <c r="I247" s="46"/>
      <c r="J247" s="46"/>
      <c r="K247" s="46"/>
      <c r="L247" s="46"/>
    </row>
    <row r="248">
      <c r="A248" s="46"/>
      <c r="B248" s="46"/>
      <c r="C248" s="46"/>
      <c r="D248" s="46"/>
      <c r="E248" s="46"/>
      <c r="F248" s="46"/>
      <c r="G248" s="46"/>
      <c r="H248" s="46"/>
      <c r="I248" s="46"/>
      <c r="J248" s="46"/>
      <c r="K248" s="46"/>
      <c r="L248" s="46"/>
    </row>
    <row r="249">
      <c r="A249" s="46"/>
      <c r="B249" s="46"/>
      <c r="C249" s="46"/>
      <c r="D249" s="46"/>
      <c r="E249" s="46"/>
      <c r="F249" s="46"/>
      <c r="G249" s="46"/>
      <c r="H249" s="46"/>
      <c r="I249" s="46"/>
      <c r="J249" s="46"/>
      <c r="K249" s="46"/>
      <c r="L249" s="46"/>
    </row>
    <row r="250">
      <c r="A250" s="46"/>
      <c r="B250" s="46"/>
      <c r="C250" s="46"/>
      <c r="D250" s="46"/>
      <c r="E250" s="46"/>
      <c r="F250" s="46"/>
      <c r="G250" s="46"/>
      <c r="H250" s="46"/>
      <c r="I250" s="46"/>
      <c r="J250" s="46"/>
      <c r="K250" s="46"/>
      <c r="L250" s="46"/>
    </row>
    <row r="251">
      <c r="A251" s="46"/>
      <c r="B251" s="46"/>
      <c r="C251" s="46"/>
      <c r="D251" s="46"/>
      <c r="E251" s="46"/>
      <c r="F251" s="46"/>
      <c r="G251" s="46"/>
      <c r="H251" s="46"/>
      <c r="I251" s="46"/>
      <c r="J251" s="46"/>
      <c r="K251" s="46"/>
      <c r="L251" s="46"/>
    </row>
    <row r="252">
      <c r="A252" s="46"/>
      <c r="B252" s="46"/>
      <c r="C252" s="46"/>
      <c r="D252" s="46"/>
      <c r="E252" s="46"/>
      <c r="F252" s="46"/>
      <c r="G252" s="46"/>
      <c r="H252" s="46"/>
      <c r="I252" s="46"/>
      <c r="J252" s="46"/>
      <c r="K252" s="46"/>
      <c r="L252" s="46"/>
    </row>
    <row r="253">
      <c r="A253" s="46"/>
      <c r="B253" s="46"/>
      <c r="C253" s="46"/>
      <c r="D253" s="46"/>
      <c r="E253" s="46"/>
      <c r="F253" s="46"/>
      <c r="G253" s="46"/>
      <c r="H253" s="46"/>
      <c r="I253" s="46"/>
      <c r="J253" s="46"/>
      <c r="K253" s="46"/>
      <c r="L253" s="46"/>
    </row>
    <row r="254">
      <c r="A254" s="46"/>
      <c r="B254" s="46"/>
      <c r="C254" s="46"/>
      <c r="D254" s="46"/>
      <c r="E254" s="46"/>
      <c r="F254" s="46"/>
      <c r="G254" s="46"/>
      <c r="H254" s="46"/>
      <c r="I254" s="46"/>
      <c r="J254" s="46"/>
      <c r="K254" s="46"/>
      <c r="L254" s="46"/>
    </row>
    <row r="255">
      <c r="A255" s="46"/>
      <c r="B255" s="46"/>
      <c r="C255" s="46"/>
      <c r="D255" s="46"/>
      <c r="E255" s="46"/>
      <c r="F255" s="46"/>
      <c r="G255" s="46"/>
      <c r="H255" s="46"/>
      <c r="I255" s="46"/>
      <c r="J255" s="46"/>
      <c r="K255" s="46"/>
      <c r="L255" s="46"/>
    </row>
    <row r="256">
      <c r="A256" s="46"/>
      <c r="B256" s="46"/>
      <c r="C256" s="46"/>
      <c r="D256" s="46"/>
      <c r="E256" s="46"/>
      <c r="F256" s="46"/>
      <c r="G256" s="46"/>
      <c r="H256" s="46"/>
      <c r="I256" s="46"/>
      <c r="J256" s="46"/>
      <c r="K256" s="46"/>
      <c r="L256" s="46"/>
    </row>
    <row r="257">
      <c r="A257" s="46"/>
      <c r="B257" s="46"/>
      <c r="C257" s="46"/>
      <c r="D257" s="46"/>
      <c r="E257" s="46"/>
      <c r="F257" s="46"/>
      <c r="G257" s="46"/>
      <c r="H257" s="46"/>
      <c r="I257" s="46"/>
      <c r="J257" s="46"/>
      <c r="K257" s="46"/>
      <c r="L257" s="46"/>
    </row>
    <row r="258">
      <c r="A258" s="46"/>
      <c r="B258" s="46"/>
      <c r="C258" s="46"/>
      <c r="D258" s="46"/>
      <c r="E258" s="46"/>
      <c r="F258" s="46"/>
      <c r="G258" s="46"/>
      <c r="H258" s="46"/>
      <c r="I258" s="46"/>
      <c r="J258" s="46"/>
      <c r="K258" s="46"/>
      <c r="L258" s="46"/>
    </row>
    <row r="259">
      <c r="A259" s="46"/>
      <c r="B259" s="46"/>
      <c r="C259" s="46"/>
      <c r="D259" s="46"/>
      <c r="E259" s="46"/>
      <c r="F259" s="46"/>
      <c r="G259" s="46"/>
      <c r="H259" s="46"/>
      <c r="I259" s="46"/>
      <c r="J259" s="46"/>
      <c r="K259" s="46"/>
      <c r="L259" s="46"/>
    </row>
    <row r="260">
      <c r="A260" s="46"/>
      <c r="B260" s="46"/>
      <c r="C260" s="46"/>
      <c r="D260" s="46"/>
      <c r="E260" s="46"/>
      <c r="F260" s="46"/>
      <c r="G260" s="46"/>
      <c r="H260" s="46"/>
      <c r="I260" s="46"/>
      <c r="J260" s="46"/>
      <c r="K260" s="46"/>
      <c r="L260" s="46"/>
    </row>
    <row r="261">
      <c r="A261" s="46"/>
      <c r="B261" s="46"/>
      <c r="C261" s="46"/>
      <c r="D261" s="46"/>
      <c r="E261" s="46"/>
      <c r="F261" s="46"/>
      <c r="G261" s="46"/>
      <c r="H261" s="46"/>
      <c r="I261" s="46"/>
      <c r="J261" s="46"/>
      <c r="K261" s="46"/>
      <c r="L261" s="46"/>
    </row>
    <row r="262">
      <c r="A262" s="46"/>
      <c r="B262" s="46"/>
      <c r="C262" s="46"/>
      <c r="D262" s="46"/>
      <c r="E262" s="46"/>
      <c r="F262" s="46"/>
      <c r="G262" s="46"/>
      <c r="H262" s="46"/>
      <c r="I262" s="46"/>
      <c r="J262" s="46"/>
      <c r="K262" s="46"/>
      <c r="L262" s="46"/>
    </row>
    <row r="263">
      <c r="A263" s="46"/>
      <c r="B263" s="46"/>
      <c r="C263" s="46"/>
      <c r="D263" s="46"/>
      <c r="E263" s="46"/>
      <c r="F263" s="46"/>
      <c r="G263" s="46"/>
      <c r="H263" s="46"/>
      <c r="I263" s="46"/>
      <c r="J263" s="46"/>
      <c r="K263" s="46"/>
      <c r="L263" s="46"/>
    </row>
    <row r="264">
      <c r="A264" s="46"/>
      <c r="B264" s="46"/>
      <c r="C264" s="46"/>
      <c r="D264" s="46"/>
      <c r="E264" s="46"/>
      <c r="F264" s="46"/>
      <c r="G264" s="46"/>
      <c r="H264" s="46"/>
      <c r="I264" s="46"/>
      <c r="J264" s="46"/>
      <c r="K264" s="46"/>
      <c r="L264" s="46"/>
    </row>
    <row r="265">
      <c r="A265" s="46"/>
      <c r="B265" s="46"/>
      <c r="C265" s="46"/>
      <c r="D265" s="46"/>
      <c r="E265" s="46"/>
      <c r="F265" s="46"/>
      <c r="G265" s="46"/>
      <c r="H265" s="46"/>
      <c r="I265" s="46"/>
      <c r="J265" s="46"/>
      <c r="K265" s="46"/>
      <c r="L265" s="46"/>
    </row>
    <row r="266">
      <c r="A266" s="46"/>
      <c r="B266" s="46"/>
      <c r="C266" s="46"/>
      <c r="D266" s="46"/>
      <c r="E266" s="46"/>
      <c r="F266" s="46"/>
      <c r="G266" s="46"/>
      <c r="H266" s="46"/>
      <c r="I266" s="46"/>
      <c r="J266" s="46"/>
      <c r="K266" s="46"/>
      <c r="L266" s="46"/>
    </row>
    <row r="267">
      <c r="A267" s="46"/>
      <c r="B267" s="46"/>
      <c r="C267" s="46"/>
      <c r="D267" s="46"/>
      <c r="E267" s="46"/>
      <c r="F267" s="46"/>
      <c r="G267" s="46"/>
      <c r="H267" s="46"/>
      <c r="I267" s="46"/>
      <c r="J267" s="46"/>
      <c r="K267" s="46"/>
      <c r="L267" s="46"/>
    </row>
    <row r="268">
      <c r="A268" s="46"/>
      <c r="B268" s="46"/>
      <c r="C268" s="46"/>
      <c r="D268" s="46"/>
      <c r="E268" s="46"/>
      <c r="F268" s="46"/>
      <c r="G268" s="46"/>
      <c r="H268" s="46"/>
      <c r="I268" s="46"/>
      <c r="J268" s="46"/>
      <c r="K268" s="46"/>
      <c r="L268" s="46"/>
    </row>
    <row r="269">
      <c r="A269" s="46"/>
      <c r="B269" s="46"/>
      <c r="C269" s="46"/>
      <c r="D269" s="46"/>
      <c r="E269" s="46"/>
      <c r="F269" s="46"/>
      <c r="G269" s="46"/>
      <c r="H269" s="46"/>
      <c r="I269" s="46"/>
      <c r="J269" s="46"/>
      <c r="K269" s="46"/>
      <c r="L269" s="46"/>
    </row>
    <row r="270">
      <c r="A270" s="46"/>
      <c r="B270" s="46"/>
      <c r="C270" s="46"/>
      <c r="D270" s="46"/>
      <c r="E270" s="46"/>
      <c r="F270" s="46"/>
      <c r="G270" s="46"/>
      <c r="H270" s="46"/>
      <c r="I270" s="46"/>
      <c r="J270" s="46"/>
      <c r="K270" s="46"/>
      <c r="L270" s="46"/>
    </row>
    <row r="271">
      <c r="A271" s="46"/>
      <c r="B271" s="46"/>
      <c r="C271" s="46"/>
      <c r="D271" s="46"/>
      <c r="E271" s="46"/>
      <c r="F271" s="46"/>
      <c r="G271" s="46"/>
      <c r="H271" s="46"/>
      <c r="I271" s="46"/>
      <c r="J271" s="46"/>
      <c r="K271" s="46"/>
      <c r="L271" s="46"/>
    </row>
    <row r="272">
      <c r="A272" s="46"/>
      <c r="B272" s="46"/>
      <c r="C272" s="46"/>
      <c r="D272" s="46"/>
      <c r="E272" s="46"/>
      <c r="F272" s="46"/>
      <c r="G272" s="46"/>
      <c r="H272" s="46"/>
      <c r="I272" s="46"/>
      <c r="J272" s="46"/>
      <c r="K272" s="46"/>
      <c r="L272" s="46"/>
    </row>
    <row r="273">
      <c r="A273" s="46"/>
      <c r="B273" s="46"/>
      <c r="C273" s="46"/>
      <c r="D273" s="46"/>
      <c r="E273" s="46"/>
      <c r="F273" s="46"/>
      <c r="G273" s="46"/>
      <c r="H273" s="46"/>
      <c r="I273" s="46"/>
      <c r="J273" s="46"/>
      <c r="K273" s="46"/>
      <c r="L273" s="46"/>
    </row>
    <row r="274">
      <c r="A274" s="46"/>
      <c r="B274" s="46"/>
      <c r="C274" s="46"/>
      <c r="D274" s="46"/>
      <c r="E274" s="46"/>
      <c r="F274" s="46"/>
      <c r="G274" s="46"/>
      <c r="H274" s="46"/>
      <c r="I274" s="46"/>
      <c r="J274" s="46"/>
      <c r="K274" s="46"/>
      <c r="L274" s="46"/>
    </row>
    <row r="275">
      <c r="A275" s="46"/>
      <c r="B275" s="46"/>
      <c r="C275" s="46"/>
      <c r="D275" s="46"/>
      <c r="E275" s="46"/>
      <c r="F275" s="46"/>
      <c r="G275" s="46"/>
      <c r="H275" s="46"/>
      <c r="I275" s="46"/>
      <c r="J275" s="46"/>
      <c r="K275" s="46"/>
      <c r="L275" s="46"/>
    </row>
    <row r="276">
      <c r="A276" s="46"/>
      <c r="B276" s="46"/>
      <c r="C276" s="46"/>
      <c r="D276" s="46"/>
      <c r="E276" s="46"/>
      <c r="F276" s="46"/>
      <c r="G276" s="46"/>
      <c r="H276" s="46"/>
      <c r="I276" s="46"/>
      <c r="J276" s="46"/>
      <c r="K276" s="46"/>
      <c r="L276" s="46"/>
    </row>
    <row r="277">
      <c r="A277" s="46"/>
      <c r="B277" s="46"/>
      <c r="C277" s="46"/>
      <c r="D277" s="46"/>
      <c r="E277" s="46"/>
      <c r="F277" s="46"/>
      <c r="G277" s="46"/>
      <c r="H277" s="46"/>
      <c r="I277" s="46"/>
      <c r="J277" s="46"/>
      <c r="K277" s="46"/>
      <c r="L277" s="46"/>
    </row>
    <row r="278">
      <c r="A278" s="46"/>
      <c r="B278" s="46"/>
      <c r="C278" s="46"/>
      <c r="D278" s="46"/>
      <c r="E278" s="46"/>
      <c r="F278" s="46"/>
      <c r="G278" s="46"/>
      <c r="H278" s="46"/>
      <c r="I278" s="46"/>
      <c r="J278" s="46"/>
      <c r="K278" s="46"/>
      <c r="L278" s="46"/>
    </row>
    <row r="279">
      <c r="A279" s="46"/>
      <c r="B279" s="46"/>
      <c r="C279" s="46"/>
      <c r="D279" s="46"/>
      <c r="E279" s="46"/>
      <c r="F279" s="46"/>
      <c r="G279" s="46"/>
      <c r="H279" s="46"/>
      <c r="I279" s="46"/>
      <c r="J279" s="46"/>
      <c r="K279" s="46"/>
      <c r="L279" s="46"/>
    </row>
    <row r="280">
      <c r="A280" s="46"/>
      <c r="B280" s="46"/>
      <c r="C280" s="46"/>
      <c r="D280" s="46"/>
      <c r="E280" s="46"/>
      <c r="F280" s="46"/>
      <c r="G280" s="46"/>
      <c r="H280" s="46"/>
      <c r="I280" s="46"/>
      <c r="J280" s="46"/>
      <c r="K280" s="46"/>
      <c r="L280" s="46"/>
    </row>
    <row r="281">
      <c r="A281" s="46"/>
      <c r="B281" s="46"/>
      <c r="C281" s="46"/>
      <c r="D281" s="46"/>
      <c r="E281" s="46"/>
      <c r="F281" s="46"/>
      <c r="G281" s="46"/>
      <c r="H281" s="46"/>
      <c r="I281" s="46"/>
      <c r="J281" s="46"/>
      <c r="K281" s="46"/>
      <c r="L281" s="46"/>
    </row>
    <row r="282">
      <c r="A282" s="46"/>
      <c r="B282" s="46"/>
      <c r="C282" s="46"/>
      <c r="D282" s="46"/>
      <c r="E282" s="46"/>
      <c r="F282" s="46"/>
      <c r="G282" s="46"/>
      <c r="H282" s="46"/>
      <c r="I282" s="46"/>
      <c r="J282" s="46"/>
      <c r="K282" s="46"/>
      <c r="L282" s="46"/>
    </row>
    <row r="283">
      <c r="A283" s="46"/>
      <c r="B283" s="46"/>
      <c r="C283" s="46"/>
      <c r="D283" s="46"/>
      <c r="E283" s="46"/>
      <c r="F283" s="46"/>
      <c r="G283" s="46"/>
      <c r="H283" s="46"/>
      <c r="I283" s="46"/>
      <c r="J283" s="46"/>
      <c r="K283" s="46"/>
      <c r="L283" s="46"/>
    </row>
    <row r="284">
      <c r="A284" s="46"/>
      <c r="B284" s="46"/>
      <c r="C284" s="46"/>
      <c r="D284" s="46"/>
      <c r="E284" s="46"/>
      <c r="F284" s="46"/>
      <c r="G284" s="46"/>
      <c r="H284" s="46"/>
      <c r="I284" s="46"/>
      <c r="J284" s="46"/>
      <c r="K284" s="46"/>
      <c r="L284" s="46"/>
    </row>
    <row r="285">
      <c r="A285" s="46"/>
      <c r="B285" s="46"/>
      <c r="C285" s="46"/>
      <c r="D285" s="46"/>
      <c r="E285" s="46"/>
      <c r="F285" s="46"/>
      <c r="G285" s="46"/>
      <c r="H285" s="46"/>
      <c r="I285" s="46"/>
      <c r="J285" s="46"/>
      <c r="K285" s="46"/>
      <c r="L285" s="46"/>
    </row>
    <row r="286">
      <c r="A286" s="46"/>
      <c r="B286" s="46"/>
      <c r="C286" s="46"/>
      <c r="D286" s="46"/>
      <c r="E286" s="46"/>
      <c r="F286" s="46"/>
      <c r="G286" s="46"/>
      <c r="H286" s="46"/>
      <c r="I286" s="46"/>
      <c r="J286" s="46"/>
      <c r="K286" s="46"/>
      <c r="L286" s="46"/>
    </row>
    <row r="287">
      <c r="A287" s="46"/>
      <c r="B287" s="46"/>
      <c r="C287" s="46"/>
      <c r="D287" s="46"/>
      <c r="E287" s="46"/>
      <c r="F287" s="46"/>
      <c r="G287" s="46"/>
      <c r="H287" s="46"/>
      <c r="I287" s="46"/>
      <c r="J287" s="46"/>
      <c r="K287" s="46"/>
      <c r="L287" s="46"/>
    </row>
    <row r="288">
      <c r="A288" s="46"/>
      <c r="B288" s="46"/>
      <c r="C288" s="46"/>
      <c r="D288" s="46"/>
      <c r="E288" s="46"/>
      <c r="F288" s="46"/>
      <c r="G288" s="46"/>
      <c r="H288" s="46"/>
      <c r="I288" s="46"/>
      <c r="J288" s="46"/>
      <c r="K288" s="46"/>
      <c r="L288" s="46"/>
    </row>
    <row r="289">
      <c r="A289" s="46"/>
      <c r="B289" s="46"/>
      <c r="C289" s="46"/>
      <c r="D289" s="46"/>
      <c r="E289" s="46"/>
      <c r="F289" s="46"/>
      <c r="G289" s="46"/>
      <c r="H289" s="46"/>
      <c r="I289" s="46"/>
      <c r="J289" s="46"/>
      <c r="K289" s="46"/>
      <c r="L289" s="46"/>
    </row>
    <row r="290">
      <c r="A290" s="46"/>
      <c r="B290" s="46"/>
      <c r="C290" s="46"/>
      <c r="D290" s="46"/>
      <c r="E290" s="46"/>
      <c r="F290" s="46"/>
      <c r="G290" s="46"/>
      <c r="H290" s="46"/>
      <c r="I290" s="46"/>
      <c r="J290" s="46"/>
      <c r="K290" s="46"/>
      <c r="L290" s="46"/>
    </row>
    <row r="291">
      <c r="A291" s="46"/>
      <c r="B291" s="46"/>
      <c r="C291" s="46"/>
      <c r="D291" s="46"/>
      <c r="E291" s="46"/>
      <c r="F291" s="46"/>
      <c r="G291" s="46"/>
      <c r="H291" s="46"/>
      <c r="I291" s="46"/>
      <c r="J291" s="46"/>
      <c r="K291" s="46"/>
      <c r="L291" s="46"/>
    </row>
    <row r="292">
      <c r="A292" s="46"/>
      <c r="B292" s="46"/>
      <c r="C292" s="46"/>
      <c r="D292" s="46"/>
      <c r="E292" s="46"/>
      <c r="F292" s="46"/>
      <c r="G292" s="46"/>
      <c r="H292" s="46"/>
      <c r="I292" s="46"/>
      <c r="J292" s="46"/>
      <c r="K292" s="46"/>
      <c r="L292" s="46"/>
    </row>
    <row r="293">
      <c r="A293" s="46"/>
      <c r="B293" s="46"/>
      <c r="C293" s="46"/>
      <c r="D293" s="46"/>
      <c r="E293" s="46"/>
      <c r="F293" s="46"/>
      <c r="G293" s="46"/>
      <c r="H293" s="46"/>
      <c r="I293" s="46"/>
      <c r="J293" s="46"/>
      <c r="K293" s="46"/>
      <c r="L293" s="46"/>
    </row>
    <row r="294">
      <c r="A294" s="46"/>
      <c r="B294" s="46"/>
      <c r="C294" s="46"/>
      <c r="D294" s="46"/>
      <c r="E294" s="46"/>
      <c r="F294" s="46"/>
      <c r="G294" s="46"/>
      <c r="H294" s="46"/>
      <c r="I294" s="46"/>
      <c r="J294" s="46"/>
      <c r="K294" s="46"/>
      <c r="L294" s="46"/>
    </row>
    <row r="295">
      <c r="A295" s="46"/>
      <c r="B295" s="46"/>
      <c r="C295" s="46"/>
      <c r="D295" s="46"/>
      <c r="E295" s="46"/>
      <c r="F295" s="46"/>
      <c r="G295" s="46"/>
      <c r="H295" s="46"/>
      <c r="I295" s="46"/>
      <c r="J295" s="46"/>
      <c r="K295" s="46"/>
      <c r="L295" s="46"/>
    </row>
    <row r="296">
      <c r="A296" s="46"/>
      <c r="B296" s="46"/>
      <c r="C296" s="46"/>
      <c r="D296" s="46"/>
      <c r="E296" s="46"/>
      <c r="F296" s="46"/>
      <c r="G296" s="46"/>
      <c r="H296" s="46"/>
      <c r="I296" s="46"/>
      <c r="J296" s="46"/>
      <c r="K296" s="46"/>
      <c r="L296" s="46"/>
    </row>
    <row r="297">
      <c r="A297" s="46"/>
      <c r="B297" s="46"/>
      <c r="C297" s="46"/>
      <c r="D297" s="46"/>
      <c r="E297" s="46"/>
      <c r="F297" s="46"/>
      <c r="G297" s="46"/>
      <c r="H297" s="46"/>
      <c r="I297" s="46"/>
      <c r="J297" s="46"/>
      <c r="K297" s="46"/>
      <c r="L297" s="46"/>
    </row>
    <row r="298">
      <c r="A298" s="46"/>
      <c r="B298" s="46"/>
      <c r="C298" s="46"/>
      <c r="D298" s="46"/>
      <c r="E298" s="46"/>
      <c r="F298" s="46"/>
      <c r="G298" s="46"/>
      <c r="H298" s="46"/>
      <c r="I298" s="46"/>
      <c r="J298" s="46"/>
      <c r="K298" s="46"/>
      <c r="L298" s="46"/>
    </row>
    <row r="299">
      <c r="A299" s="46"/>
      <c r="B299" s="46"/>
      <c r="C299" s="46"/>
      <c r="D299" s="46"/>
      <c r="E299" s="46"/>
      <c r="F299" s="46"/>
      <c r="G299" s="46"/>
      <c r="H299" s="46"/>
      <c r="I299" s="46"/>
      <c r="J299" s="46"/>
      <c r="K299" s="46"/>
      <c r="L299" s="46"/>
    </row>
    <row r="300">
      <c r="A300" s="46"/>
      <c r="B300" s="46"/>
      <c r="C300" s="46"/>
      <c r="D300" s="46"/>
      <c r="E300" s="46"/>
      <c r="F300" s="46"/>
      <c r="G300" s="46"/>
      <c r="H300" s="46"/>
      <c r="I300" s="46"/>
      <c r="J300" s="46"/>
      <c r="K300" s="46"/>
      <c r="L300" s="46"/>
    </row>
    <row r="301">
      <c r="A301" s="46"/>
      <c r="B301" s="46"/>
      <c r="C301" s="46"/>
      <c r="D301" s="46"/>
      <c r="E301" s="46"/>
      <c r="F301" s="46"/>
      <c r="G301" s="46"/>
      <c r="H301" s="46"/>
      <c r="I301" s="46"/>
      <c r="J301" s="46"/>
      <c r="K301" s="46"/>
      <c r="L301" s="46"/>
    </row>
    <row r="302">
      <c r="A302" s="46"/>
      <c r="B302" s="46"/>
      <c r="C302" s="46"/>
      <c r="D302" s="46"/>
      <c r="E302" s="46"/>
      <c r="F302" s="46"/>
      <c r="G302" s="46"/>
      <c r="H302" s="46"/>
      <c r="I302" s="46"/>
      <c r="J302" s="46"/>
      <c r="K302" s="46"/>
      <c r="L302" s="46"/>
    </row>
    <row r="303">
      <c r="A303" s="46"/>
      <c r="B303" s="46"/>
      <c r="C303" s="46"/>
      <c r="D303" s="46"/>
      <c r="E303" s="46"/>
      <c r="F303" s="46"/>
      <c r="G303" s="46"/>
      <c r="H303" s="46"/>
      <c r="I303" s="46"/>
      <c r="J303" s="46"/>
      <c r="K303" s="46"/>
      <c r="L303" s="46"/>
    </row>
    <row r="304">
      <c r="A304" s="46"/>
      <c r="B304" s="46"/>
      <c r="C304" s="46"/>
      <c r="D304" s="46"/>
      <c r="E304" s="46"/>
      <c r="F304" s="46"/>
      <c r="G304" s="46"/>
      <c r="H304" s="46"/>
      <c r="I304" s="46"/>
      <c r="J304" s="46"/>
      <c r="K304" s="46"/>
      <c r="L304" s="46"/>
    </row>
    <row r="305">
      <c r="A305" s="46"/>
      <c r="B305" s="46"/>
      <c r="C305" s="46"/>
      <c r="D305" s="46"/>
      <c r="E305" s="46"/>
      <c r="F305" s="46"/>
      <c r="G305" s="46"/>
      <c r="H305" s="46"/>
      <c r="I305" s="46"/>
      <c r="J305" s="46"/>
      <c r="K305" s="46"/>
      <c r="L305" s="46"/>
    </row>
    <row r="306">
      <c r="A306" s="46"/>
      <c r="B306" s="46"/>
      <c r="C306" s="46"/>
      <c r="D306" s="46"/>
      <c r="E306" s="46"/>
      <c r="F306" s="46"/>
      <c r="G306" s="46"/>
      <c r="H306" s="46"/>
      <c r="I306" s="46"/>
      <c r="J306" s="46"/>
      <c r="K306" s="46"/>
      <c r="L306" s="46"/>
    </row>
    <row r="307">
      <c r="A307" s="46"/>
      <c r="B307" s="46"/>
      <c r="C307" s="46"/>
      <c r="D307" s="46"/>
      <c r="E307" s="46"/>
      <c r="F307" s="46"/>
      <c r="G307" s="46"/>
      <c r="H307" s="46"/>
      <c r="I307" s="46"/>
      <c r="J307" s="46"/>
      <c r="K307" s="46"/>
      <c r="L307" s="46"/>
    </row>
    <row r="308">
      <c r="A308" s="46"/>
      <c r="B308" s="46"/>
      <c r="C308" s="46"/>
      <c r="D308" s="46"/>
      <c r="E308" s="46"/>
      <c r="F308" s="46"/>
      <c r="G308" s="46"/>
      <c r="H308" s="46"/>
      <c r="I308" s="46"/>
      <c r="J308" s="46"/>
      <c r="K308" s="46"/>
      <c r="L308" s="46"/>
    </row>
    <row r="309">
      <c r="A309" s="46"/>
      <c r="B309" s="46"/>
      <c r="C309" s="46"/>
      <c r="D309" s="46"/>
      <c r="E309" s="46"/>
      <c r="F309" s="46"/>
      <c r="G309" s="46"/>
      <c r="H309" s="46"/>
      <c r="I309" s="46"/>
      <c r="J309" s="46"/>
      <c r="K309" s="46"/>
      <c r="L309" s="46"/>
    </row>
    <row r="310">
      <c r="A310" s="46"/>
      <c r="B310" s="46"/>
      <c r="C310" s="46"/>
      <c r="D310" s="46"/>
      <c r="E310" s="46"/>
      <c r="F310" s="46"/>
      <c r="G310" s="46"/>
      <c r="H310" s="46"/>
      <c r="I310" s="46"/>
      <c r="J310" s="46"/>
      <c r="K310" s="46"/>
      <c r="L310" s="46"/>
    </row>
    <row r="311">
      <c r="A311" s="46"/>
      <c r="B311" s="46"/>
      <c r="C311" s="46"/>
      <c r="D311" s="46"/>
      <c r="E311" s="46"/>
      <c r="F311" s="46"/>
      <c r="G311" s="46"/>
      <c r="H311" s="46"/>
      <c r="I311" s="46"/>
      <c r="J311" s="46"/>
      <c r="K311" s="46"/>
      <c r="L311" s="46"/>
    </row>
    <row r="312">
      <c r="A312" s="46"/>
      <c r="B312" s="46"/>
      <c r="C312" s="46"/>
      <c r="D312" s="46"/>
      <c r="E312" s="46"/>
      <c r="F312" s="46"/>
      <c r="G312" s="46"/>
      <c r="H312" s="46"/>
      <c r="I312" s="46"/>
      <c r="J312" s="46"/>
      <c r="K312" s="46"/>
      <c r="L312" s="46"/>
    </row>
    <row r="313">
      <c r="A313" s="46"/>
      <c r="B313" s="46"/>
      <c r="C313" s="46"/>
      <c r="D313" s="46"/>
      <c r="E313" s="46"/>
      <c r="F313" s="46"/>
      <c r="G313" s="46"/>
      <c r="H313" s="46"/>
      <c r="I313" s="46"/>
      <c r="J313" s="46"/>
      <c r="K313" s="46"/>
      <c r="L313" s="46"/>
    </row>
    <row r="314">
      <c r="A314" s="46"/>
      <c r="B314" s="46"/>
      <c r="C314" s="46"/>
      <c r="D314" s="46"/>
      <c r="E314" s="46"/>
      <c r="F314" s="46"/>
      <c r="G314" s="46"/>
      <c r="H314" s="46"/>
      <c r="I314" s="46"/>
      <c r="J314" s="46"/>
      <c r="K314" s="46"/>
      <c r="L314" s="46"/>
    </row>
    <row r="315">
      <c r="A315" s="46"/>
      <c r="B315" s="46"/>
      <c r="C315" s="46"/>
      <c r="D315" s="46"/>
      <c r="E315" s="46"/>
      <c r="F315" s="46"/>
      <c r="G315" s="46"/>
      <c r="H315" s="46"/>
      <c r="I315" s="46"/>
      <c r="J315" s="46"/>
      <c r="K315" s="46"/>
      <c r="L315" s="46"/>
    </row>
    <row r="316">
      <c r="A316" s="46"/>
      <c r="B316" s="46"/>
      <c r="C316" s="46"/>
      <c r="D316" s="46"/>
      <c r="E316" s="46"/>
      <c r="F316" s="46"/>
      <c r="G316" s="46"/>
      <c r="H316" s="46"/>
      <c r="I316" s="46"/>
      <c r="J316" s="46"/>
      <c r="K316" s="46"/>
      <c r="L316" s="46"/>
    </row>
    <row r="317">
      <c r="A317" s="46"/>
      <c r="B317" s="46"/>
      <c r="C317" s="46"/>
      <c r="D317" s="46"/>
      <c r="E317" s="46"/>
      <c r="F317" s="46"/>
      <c r="G317" s="46"/>
      <c r="H317" s="46"/>
      <c r="I317" s="46"/>
      <c r="J317" s="46"/>
      <c r="K317" s="46"/>
      <c r="L317" s="46"/>
    </row>
    <row r="318">
      <c r="A318" s="46"/>
      <c r="B318" s="46"/>
      <c r="C318" s="46"/>
      <c r="D318" s="46"/>
      <c r="E318" s="46"/>
      <c r="F318" s="46"/>
      <c r="G318" s="46"/>
      <c r="H318" s="46"/>
      <c r="I318" s="46"/>
      <c r="J318" s="46"/>
      <c r="K318" s="46"/>
      <c r="L318" s="46"/>
    </row>
    <row r="319">
      <c r="A319" s="46"/>
      <c r="B319" s="46"/>
      <c r="C319" s="46"/>
      <c r="D319" s="46"/>
      <c r="E319" s="46"/>
      <c r="F319" s="46"/>
      <c r="G319" s="46"/>
      <c r="H319" s="46"/>
      <c r="I319" s="46"/>
      <c r="J319" s="46"/>
      <c r="K319" s="46"/>
      <c r="L319" s="46"/>
    </row>
    <row r="320">
      <c r="A320" s="46"/>
      <c r="B320" s="46"/>
      <c r="C320" s="46"/>
      <c r="D320" s="46"/>
      <c r="E320" s="46"/>
      <c r="F320" s="46"/>
      <c r="G320" s="46"/>
      <c r="H320" s="46"/>
      <c r="I320" s="46"/>
      <c r="J320" s="46"/>
      <c r="K320" s="46"/>
      <c r="L320" s="46"/>
    </row>
    <row r="321">
      <c r="A321" s="46"/>
      <c r="B321" s="46"/>
      <c r="C321" s="46"/>
      <c r="D321" s="46"/>
      <c r="E321" s="46"/>
      <c r="F321" s="46"/>
      <c r="G321" s="46"/>
      <c r="H321" s="46"/>
      <c r="I321" s="46"/>
      <c r="J321" s="46"/>
      <c r="K321" s="46"/>
      <c r="L321" s="46"/>
    </row>
    <row r="322">
      <c r="A322" s="46"/>
      <c r="B322" s="46"/>
      <c r="C322" s="46"/>
      <c r="D322" s="46"/>
      <c r="E322" s="46"/>
      <c r="F322" s="46"/>
      <c r="G322" s="46"/>
      <c r="H322" s="46"/>
      <c r="I322" s="46"/>
      <c r="J322" s="46"/>
      <c r="K322" s="46"/>
      <c r="L322" s="46"/>
    </row>
    <row r="323">
      <c r="A323" s="46"/>
      <c r="B323" s="46"/>
      <c r="C323" s="46"/>
      <c r="D323" s="46"/>
      <c r="E323" s="46"/>
      <c r="F323" s="46"/>
      <c r="G323" s="46"/>
      <c r="H323" s="46"/>
      <c r="I323" s="46"/>
      <c r="J323" s="46"/>
      <c r="K323" s="46"/>
      <c r="L323" s="46"/>
    </row>
    <row r="324">
      <c r="A324" s="46"/>
      <c r="B324" s="46"/>
      <c r="C324" s="46"/>
      <c r="D324" s="46"/>
      <c r="E324" s="46"/>
      <c r="F324" s="46"/>
      <c r="G324" s="46"/>
      <c r="H324" s="46"/>
      <c r="I324" s="46"/>
      <c r="J324" s="46"/>
      <c r="K324" s="46"/>
      <c r="L324" s="46"/>
    </row>
    <row r="325">
      <c r="A325" s="46"/>
      <c r="B325" s="46"/>
      <c r="C325" s="46"/>
      <c r="D325" s="46"/>
      <c r="E325" s="46"/>
      <c r="F325" s="46"/>
      <c r="G325" s="46"/>
      <c r="H325" s="46"/>
      <c r="I325" s="46"/>
      <c r="J325" s="46"/>
      <c r="K325" s="46"/>
      <c r="L325" s="46"/>
    </row>
    <row r="326">
      <c r="A326" s="46"/>
      <c r="B326" s="46"/>
      <c r="C326" s="46"/>
      <c r="D326" s="46"/>
      <c r="E326" s="46"/>
      <c r="F326" s="46"/>
      <c r="G326" s="46"/>
      <c r="H326" s="46"/>
      <c r="I326" s="46"/>
      <c r="J326" s="46"/>
      <c r="K326" s="46"/>
      <c r="L326" s="46"/>
    </row>
    <row r="327">
      <c r="A327" s="46"/>
      <c r="B327" s="46"/>
      <c r="C327" s="46"/>
      <c r="D327" s="46"/>
      <c r="E327" s="46"/>
      <c r="F327" s="46"/>
      <c r="G327" s="46"/>
      <c r="H327" s="46"/>
      <c r="I327" s="46"/>
      <c r="J327" s="46"/>
      <c r="K327" s="46"/>
      <c r="L327" s="46"/>
    </row>
    <row r="328">
      <c r="A328" s="46"/>
      <c r="B328" s="46"/>
      <c r="C328" s="46"/>
      <c r="D328" s="46"/>
      <c r="E328" s="46"/>
      <c r="F328" s="46"/>
      <c r="G328" s="46"/>
      <c r="H328" s="46"/>
      <c r="I328" s="46"/>
      <c r="J328" s="46"/>
      <c r="K328" s="46"/>
      <c r="L328" s="46"/>
    </row>
    <row r="329">
      <c r="A329" s="46"/>
      <c r="B329" s="46"/>
      <c r="C329" s="46"/>
      <c r="D329" s="46"/>
      <c r="E329" s="46"/>
      <c r="F329" s="46"/>
      <c r="G329" s="46"/>
      <c r="H329" s="46"/>
      <c r="I329" s="46"/>
      <c r="J329" s="46"/>
      <c r="K329" s="46"/>
      <c r="L329" s="46"/>
    </row>
    <row r="330">
      <c r="A330" s="46"/>
      <c r="B330" s="46"/>
      <c r="C330" s="46"/>
      <c r="D330" s="46"/>
      <c r="E330" s="46"/>
      <c r="F330" s="46"/>
      <c r="G330" s="46"/>
      <c r="H330" s="46"/>
      <c r="I330" s="46"/>
      <c r="J330" s="46"/>
      <c r="K330" s="46"/>
      <c r="L330" s="46"/>
    </row>
    <row r="331">
      <c r="A331" s="46"/>
      <c r="B331" s="46"/>
      <c r="C331" s="46"/>
      <c r="D331" s="46"/>
      <c r="E331" s="46"/>
      <c r="F331" s="46"/>
      <c r="G331" s="46"/>
      <c r="H331" s="46"/>
      <c r="I331" s="46"/>
      <c r="J331" s="46"/>
      <c r="K331" s="46"/>
      <c r="L331" s="46"/>
    </row>
    <row r="332">
      <c r="A332" s="46"/>
      <c r="B332" s="46"/>
      <c r="C332" s="46"/>
      <c r="D332" s="46"/>
      <c r="E332" s="46"/>
      <c r="F332" s="46"/>
      <c r="G332" s="46"/>
      <c r="H332" s="46"/>
      <c r="I332" s="46"/>
      <c r="J332" s="46"/>
      <c r="K332" s="46"/>
      <c r="L332" s="46"/>
    </row>
    <row r="333">
      <c r="A333" s="46"/>
      <c r="B333" s="46"/>
      <c r="C333" s="46"/>
      <c r="D333" s="46"/>
      <c r="E333" s="46"/>
      <c r="F333" s="46"/>
      <c r="G333" s="46"/>
      <c r="H333" s="46"/>
      <c r="I333" s="46"/>
      <c r="J333" s="46"/>
      <c r="K333" s="46"/>
      <c r="L333" s="46"/>
    </row>
    <row r="334">
      <c r="A334" s="46"/>
      <c r="B334" s="46"/>
      <c r="C334" s="46"/>
      <c r="D334" s="46"/>
      <c r="E334" s="46"/>
      <c r="F334" s="46"/>
      <c r="G334" s="46"/>
      <c r="H334" s="46"/>
      <c r="I334" s="46"/>
      <c r="J334" s="46"/>
      <c r="K334" s="46"/>
      <c r="L334" s="46"/>
    </row>
    <row r="335">
      <c r="A335" s="46"/>
      <c r="B335" s="46"/>
      <c r="C335" s="46"/>
      <c r="D335" s="46"/>
      <c r="E335" s="46"/>
      <c r="F335" s="46"/>
      <c r="G335" s="46"/>
      <c r="H335" s="46"/>
      <c r="I335" s="46"/>
      <c r="J335" s="46"/>
      <c r="K335" s="46"/>
      <c r="L335" s="46"/>
    </row>
    <row r="336">
      <c r="A336" s="46"/>
      <c r="B336" s="46"/>
      <c r="C336" s="46"/>
      <c r="D336" s="46"/>
      <c r="E336" s="46"/>
      <c r="F336" s="46"/>
      <c r="G336" s="46"/>
      <c r="H336" s="46"/>
      <c r="I336" s="46"/>
      <c r="J336" s="46"/>
      <c r="K336" s="46"/>
      <c r="L336" s="46"/>
    </row>
    <row r="337">
      <c r="A337" s="46"/>
      <c r="B337" s="46"/>
      <c r="C337" s="46"/>
      <c r="D337" s="46"/>
      <c r="E337" s="46"/>
      <c r="F337" s="46"/>
      <c r="G337" s="46"/>
      <c r="H337" s="46"/>
      <c r="I337" s="46"/>
      <c r="J337" s="46"/>
      <c r="K337" s="46"/>
      <c r="L337" s="46"/>
    </row>
    <row r="338">
      <c r="A338" s="46"/>
      <c r="B338" s="46"/>
      <c r="C338" s="46"/>
      <c r="D338" s="46"/>
      <c r="E338" s="46"/>
      <c r="F338" s="46"/>
      <c r="G338" s="46"/>
      <c r="H338" s="46"/>
      <c r="I338" s="46"/>
      <c r="J338" s="46"/>
      <c r="K338" s="46"/>
      <c r="L338" s="46"/>
    </row>
    <row r="339">
      <c r="A339" s="46"/>
      <c r="B339" s="46"/>
      <c r="C339" s="46"/>
      <c r="D339" s="46"/>
      <c r="E339" s="46"/>
      <c r="F339" s="46"/>
      <c r="G339" s="46"/>
      <c r="H339" s="46"/>
      <c r="I339" s="46"/>
      <c r="J339" s="46"/>
      <c r="K339" s="46"/>
      <c r="L339" s="46"/>
    </row>
    <row r="340">
      <c r="A340" s="46"/>
      <c r="B340" s="46"/>
      <c r="C340" s="46"/>
      <c r="D340" s="46"/>
      <c r="E340" s="46"/>
      <c r="F340" s="46"/>
      <c r="G340" s="46"/>
      <c r="H340" s="46"/>
      <c r="I340" s="46"/>
      <c r="J340" s="46"/>
      <c r="K340" s="46"/>
      <c r="L340" s="46"/>
    </row>
    <row r="341">
      <c r="A341" s="46"/>
      <c r="B341" s="46"/>
      <c r="C341" s="46"/>
      <c r="D341" s="46"/>
      <c r="E341" s="46"/>
      <c r="F341" s="46"/>
      <c r="G341" s="46"/>
      <c r="H341" s="46"/>
      <c r="I341" s="46"/>
      <c r="J341" s="46"/>
      <c r="K341" s="46"/>
      <c r="L341" s="46"/>
    </row>
    <row r="342">
      <c r="A342" s="46"/>
      <c r="B342" s="46"/>
      <c r="C342" s="46"/>
      <c r="D342" s="46"/>
      <c r="E342" s="46"/>
      <c r="F342" s="46"/>
      <c r="G342" s="46"/>
      <c r="H342" s="46"/>
      <c r="I342" s="46"/>
      <c r="J342" s="46"/>
      <c r="K342" s="46"/>
      <c r="L342" s="46"/>
    </row>
    <row r="343">
      <c r="A343" s="46"/>
      <c r="B343" s="46"/>
      <c r="C343" s="46"/>
      <c r="D343" s="46"/>
      <c r="E343" s="46"/>
      <c r="F343" s="46"/>
      <c r="G343" s="46"/>
      <c r="H343" s="46"/>
      <c r="I343" s="46"/>
      <c r="J343" s="46"/>
      <c r="K343" s="46"/>
      <c r="L343" s="46"/>
    </row>
    <row r="344">
      <c r="A344" s="46"/>
      <c r="B344" s="46"/>
      <c r="C344" s="46"/>
      <c r="D344" s="46"/>
      <c r="E344" s="46"/>
      <c r="F344" s="46"/>
      <c r="G344" s="46"/>
      <c r="H344" s="46"/>
      <c r="I344" s="46"/>
      <c r="J344" s="46"/>
      <c r="K344" s="46"/>
      <c r="L344" s="46"/>
    </row>
    <row r="345">
      <c r="A345" s="46"/>
      <c r="B345" s="46"/>
      <c r="C345" s="46"/>
      <c r="D345" s="46"/>
      <c r="E345" s="46"/>
      <c r="F345" s="46"/>
      <c r="G345" s="46"/>
      <c r="H345" s="46"/>
      <c r="I345" s="46"/>
      <c r="J345" s="46"/>
      <c r="K345" s="46"/>
      <c r="L345" s="46"/>
    </row>
    <row r="346">
      <c r="A346" s="46"/>
      <c r="B346" s="46"/>
      <c r="C346" s="46"/>
      <c r="D346" s="46"/>
      <c r="E346" s="46"/>
      <c r="F346" s="46"/>
      <c r="G346" s="46"/>
      <c r="H346" s="46"/>
      <c r="I346" s="46"/>
      <c r="J346" s="46"/>
      <c r="K346" s="46"/>
      <c r="L346" s="46"/>
    </row>
    <row r="347">
      <c r="A347" s="46"/>
      <c r="B347" s="46"/>
      <c r="C347" s="46"/>
      <c r="D347" s="46"/>
      <c r="E347" s="46"/>
      <c r="F347" s="46"/>
      <c r="G347" s="46"/>
      <c r="H347" s="46"/>
      <c r="I347" s="46"/>
      <c r="J347" s="46"/>
      <c r="K347" s="46"/>
      <c r="L347" s="46"/>
    </row>
    <row r="348">
      <c r="A348" s="46"/>
      <c r="B348" s="46"/>
      <c r="C348" s="46"/>
      <c r="D348" s="46"/>
      <c r="E348" s="46"/>
      <c r="F348" s="46"/>
      <c r="G348" s="46"/>
      <c r="H348" s="46"/>
      <c r="I348" s="46"/>
      <c r="J348" s="46"/>
      <c r="K348" s="46"/>
      <c r="L348" s="46"/>
    </row>
    <row r="349">
      <c r="A349" s="46"/>
      <c r="B349" s="46"/>
      <c r="C349" s="46"/>
      <c r="D349" s="46"/>
      <c r="E349" s="46"/>
      <c r="F349" s="46"/>
      <c r="G349" s="46"/>
      <c r="H349" s="46"/>
      <c r="I349" s="46"/>
      <c r="J349" s="46"/>
      <c r="K349" s="46"/>
      <c r="L349" s="46"/>
    </row>
    <row r="350">
      <c r="A350" s="46"/>
      <c r="B350" s="46"/>
      <c r="C350" s="46"/>
      <c r="D350" s="46"/>
      <c r="E350" s="46"/>
      <c r="F350" s="46"/>
      <c r="G350" s="46"/>
      <c r="H350" s="46"/>
      <c r="I350" s="46"/>
      <c r="J350" s="46"/>
      <c r="K350" s="46"/>
      <c r="L350" s="46"/>
    </row>
    <row r="351">
      <c r="A351" s="46"/>
      <c r="B351" s="46"/>
      <c r="C351" s="46"/>
      <c r="D351" s="46"/>
      <c r="E351" s="46"/>
      <c r="F351" s="46"/>
      <c r="G351" s="46"/>
      <c r="H351" s="46"/>
      <c r="I351" s="46"/>
      <c r="J351" s="46"/>
      <c r="K351" s="46"/>
      <c r="L351" s="46"/>
    </row>
    <row r="352">
      <c r="A352" s="46"/>
      <c r="B352" s="46"/>
      <c r="C352" s="46"/>
      <c r="D352" s="46"/>
      <c r="E352" s="46"/>
      <c r="F352" s="46"/>
      <c r="G352" s="46"/>
      <c r="H352" s="46"/>
      <c r="I352" s="46"/>
      <c r="J352" s="46"/>
      <c r="K352" s="46"/>
      <c r="L352" s="46"/>
    </row>
    <row r="353">
      <c r="A353" s="46"/>
      <c r="B353" s="46"/>
      <c r="C353" s="46"/>
      <c r="D353" s="46"/>
      <c r="E353" s="46"/>
      <c r="F353" s="46"/>
      <c r="G353" s="46"/>
      <c r="H353" s="46"/>
      <c r="I353" s="46"/>
      <c r="J353" s="46"/>
      <c r="K353" s="46"/>
      <c r="L353" s="46"/>
    </row>
    <row r="354">
      <c r="A354" s="46"/>
      <c r="B354" s="46"/>
      <c r="C354" s="46"/>
      <c r="D354" s="46"/>
      <c r="E354" s="46"/>
      <c r="F354" s="46"/>
      <c r="G354" s="46"/>
      <c r="H354" s="46"/>
      <c r="I354" s="46"/>
      <c r="J354" s="46"/>
      <c r="K354" s="46"/>
      <c r="L354" s="46"/>
    </row>
    <row r="355">
      <c r="A355" s="46"/>
      <c r="B355" s="46"/>
      <c r="C355" s="46"/>
      <c r="D355" s="46"/>
      <c r="E355" s="46"/>
      <c r="F355" s="46"/>
      <c r="G355" s="46"/>
      <c r="H355" s="46"/>
      <c r="I355" s="46"/>
      <c r="J355" s="46"/>
      <c r="K355" s="46"/>
      <c r="L355" s="46"/>
    </row>
    <row r="356">
      <c r="A356" s="46"/>
      <c r="B356" s="46"/>
      <c r="C356" s="46"/>
      <c r="D356" s="46"/>
      <c r="E356" s="46"/>
      <c r="F356" s="46"/>
      <c r="G356" s="46"/>
      <c r="H356" s="46"/>
      <c r="I356" s="46"/>
      <c r="J356" s="46"/>
      <c r="K356" s="46"/>
      <c r="L356" s="46"/>
    </row>
    <row r="357">
      <c r="A357" s="46"/>
      <c r="B357" s="46"/>
      <c r="C357" s="46"/>
      <c r="D357" s="46"/>
      <c r="E357" s="46"/>
      <c r="F357" s="46"/>
      <c r="G357" s="46"/>
      <c r="H357" s="46"/>
      <c r="I357" s="46"/>
      <c r="J357" s="46"/>
      <c r="K357" s="46"/>
      <c r="L357" s="46"/>
    </row>
    <row r="358">
      <c r="A358" s="46"/>
      <c r="B358" s="46"/>
      <c r="C358" s="46"/>
      <c r="D358" s="46"/>
      <c r="E358" s="46"/>
      <c r="F358" s="46"/>
      <c r="G358" s="46"/>
      <c r="H358" s="46"/>
      <c r="I358" s="46"/>
      <c r="J358" s="46"/>
      <c r="K358" s="46"/>
      <c r="L358" s="46"/>
    </row>
    <row r="359">
      <c r="A359" s="46"/>
      <c r="B359" s="46"/>
      <c r="C359" s="46"/>
      <c r="D359" s="46"/>
      <c r="E359" s="46"/>
      <c r="F359" s="46"/>
      <c r="G359" s="46"/>
      <c r="H359" s="46"/>
      <c r="I359" s="46"/>
      <c r="J359" s="46"/>
      <c r="K359" s="46"/>
      <c r="L359" s="46"/>
    </row>
    <row r="360">
      <c r="A360" s="46"/>
      <c r="B360" s="46"/>
      <c r="C360" s="46"/>
      <c r="D360" s="46"/>
      <c r="E360" s="46"/>
      <c r="F360" s="46"/>
      <c r="G360" s="46"/>
      <c r="H360" s="46"/>
      <c r="I360" s="46"/>
      <c r="J360" s="46"/>
      <c r="K360" s="46"/>
      <c r="L360" s="46"/>
    </row>
    <row r="361">
      <c r="A361" s="46"/>
      <c r="B361" s="46"/>
      <c r="C361" s="46"/>
      <c r="D361" s="46"/>
      <c r="E361" s="46"/>
      <c r="F361" s="46"/>
      <c r="G361" s="46"/>
      <c r="H361" s="46"/>
      <c r="I361" s="46"/>
      <c r="J361" s="46"/>
      <c r="K361" s="46"/>
      <c r="L361" s="46"/>
    </row>
    <row r="362">
      <c r="A362" s="46"/>
      <c r="B362" s="46"/>
      <c r="C362" s="46"/>
      <c r="D362" s="46"/>
      <c r="E362" s="46"/>
      <c r="F362" s="46"/>
      <c r="G362" s="46"/>
      <c r="H362" s="46"/>
      <c r="I362" s="46"/>
      <c r="J362" s="46"/>
      <c r="K362" s="46"/>
      <c r="L362" s="46"/>
    </row>
    <row r="363">
      <c r="A363" s="46"/>
      <c r="B363" s="46"/>
      <c r="C363" s="46"/>
      <c r="D363" s="46"/>
      <c r="E363" s="46"/>
      <c r="F363" s="46"/>
      <c r="G363" s="46"/>
      <c r="H363" s="46"/>
      <c r="I363" s="46"/>
      <c r="J363" s="46"/>
      <c r="K363" s="46"/>
      <c r="L363" s="46"/>
    </row>
    <row r="364">
      <c r="A364" s="46"/>
      <c r="B364" s="46"/>
      <c r="C364" s="46"/>
      <c r="D364" s="46"/>
      <c r="E364" s="46"/>
      <c r="F364" s="46"/>
      <c r="G364" s="46"/>
      <c r="H364" s="46"/>
      <c r="I364" s="46"/>
      <c r="J364" s="46"/>
      <c r="K364" s="46"/>
      <c r="L364" s="46"/>
    </row>
    <row r="365">
      <c r="A365" s="46"/>
      <c r="B365" s="46"/>
      <c r="C365" s="46"/>
      <c r="D365" s="46"/>
      <c r="E365" s="46"/>
      <c r="F365" s="46"/>
      <c r="G365" s="46"/>
      <c r="H365" s="46"/>
      <c r="I365" s="46"/>
      <c r="J365" s="46"/>
      <c r="K365" s="46"/>
      <c r="L365" s="46"/>
    </row>
    <row r="366">
      <c r="A366" s="46"/>
      <c r="B366" s="46"/>
      <c r="C366" s="46"/>
      <c r="D366" s="46"/>
      <c r="E366" s="46"/>
      <c r="F366" s="46"/>
      <c r="G366" s="46"/>
      <c r="H366" s="46"/>
      <c r="I366" s="46"/>
      <c r="J366" s="46"/>
      <c r="K366" s="46"/>
      <c r="L366" s="46"/>
    </row>
    <row r="367">
      <c r="A367" s="46"/>
      <c r="B367" s="46"/>
      <c r="C367" s="46"/>
      <c r="D367" s="46"/>
      <c r="E367" s="46"/>
      <c r="F367" s="46"/>
      <c r="G367" s="46"/>
      <c r="H367" s="46"/>
      <c r="I367" s="46"/>
      <c r="J367" s="46"/>
      <c r="K367" s="46"/>
      <c r="L367" s="46"/>
    </row>
    <row r="368">
      <c r="A368" s="46"/>
      <c r="B368" s="46"/>
      <c r="C368" s="46"/>
      <c r="D368" s="46"/>
      <c r="E368" s="46"/>
      <c r="F368" s="46"/>
      <c r="G368" s="46"/>
      <c r="H368" s="46"/>
      <c r="I368" s="46"/>
      <c r="J368" s="46"/>
      <c r="K368" s="46"/>
      <c r="L368" s="46"/>
    </row>
    <row r="369">
      <c r="A369" s="46"/>
      <c r="B369" s="46"/>
      <c r="C369" s="46"/>
      <c r="D369" s="46"/>
      <c r="E369" s="46"/>
      <c r="F369" s="46"/>
      <c r="G369" s="46"/>
      <c r="H369" s="46"/>
      <c r="I369" s="46"/>
      <c r="J369" s="46"/>
      <c r="K369" s="46"/>
      <c r="L369" s="46"/>
    </row>
    <row r="370">
      <c r="A370" s="46"/>
      <c r="B370" s="46"/>
      <c r="C370" s="46"/>
      <c r="D370" s="46"/>
      <c r="E370" s="46"/>
      <c r="F370" s="46"/>
      <c r="G370" s="46"/>
      <c r="H370" s="46"/>
      <c r="I370" s="46"/>
      <c r="J370" s="46"/>
      <c r="K370" s="46"/>
      <c r="L370" s="46"/>
    </row>
    <row r="371">
      <c r="A371" s="46"/>
      <c r="B371" s="46"/>
      <c r="C371" s="46"/>
      <c r="D371" s="46"/>
      <c r="E371" s="46"/>
      <c r="F371" s="46"/>
      <c r="G371" s="46"/>
      <c r="H371" s="46"/>
      <c r="I371" s="46"/>
      <c r="J371" s="46"/>
      <c r="K371" s="46"/>
      <c r="L371" s="46"/>
    </row>
    <row r="372">
      <c r="A372" s="46"/>
      <c r="B372" s="46"/>
      <c r="C372" s="46"/>
      <c r="D372" s="46"/>
      <c r="E372" s="46"/>
      <c r="F372" s="46"/>
      <c r="G372" s="46"/>
      <c r="H372" s="46"/>
      <c r="I372" s="46"/>
      <c r="J372" s="46"/>
      <c r="K372" s="46"/>
      <c r="L372" s="46"/>
    </row>
    <row r="373">
      <c r="A373" s="46"/>
      <c r="B373" s="46"/>
      <c r="C373" s="46"/>
      <c r="D373" s="46"/>
      <c r="E373" s="46"/>
      <c r="F373" s="46"/>
      <c r="G373" s="46"/>
      <c r="H373" s="46"/>
      <c r="I373" s="46"/>
      <c r="J373" s="46"/>
      <c r="K373" s="46"/>
      <c r="L373" s="46"/>
    </row>
    <row r="374">
      <c r="A374" s="46"/>
      <c r="B374" s="46"/>
      <c r="C374" s="46"/>
      <c r="D374" s="46"/>
      <c r="E374" s="46"/>
      <c r="F374" s="46"/>
      <c r="G374" s="46"/>
      <c r="H374" s="46"/>
      <c r="I374" s="46"/>
      <c r="J374" s="46"/>
      <c r="K374" s="46"/>
      <c r="L374" s="46"/>
    </row>
    <row r="375">
      <c r="A375" s="46"/>
      <c r="B375" s="46"/>
      <c r="C375" s="46"/>
      <c r="D375" s="46"/>
      <c r="E375" s="46"/>
      <c r="F375" s="46"/>
      <c r="G375" s="46"/>
      <c r="H375" s="46"/>
      <c r="I375" s="46"/>
      <c r="J375" s="46"/>
      <c r="K375" s="46"/>
      <c r="L375" s="46"/>
    </row>
    <row r="376">
      <c r="A376" s="46"/>
      <c r="B376" s="46"/>
      <c r="C376" s="46"/>
      <c r="D376" s="46"/>
      <c r="E376" s="46"/>
      <c r="F376" s="46"/>
      <c r="G376" s="46"/>
      <c r="H376" s="46"/>
      <c r="I376" s="46"/>
      <c r="J376" s="46"/>
      <c r="K376" s="46"/>
      <c r="L376" s="46"/>
    </row>
    <row r="377">
      <c r="A377" s="46"/>
      <c r="B377" s="46"/>
      <c r="C377" s="46"/>
      <c r="D377" s="46"/>
      <c r="E377" s="46"/>
      <c r="F377" s="46"/>
      <c r="G377" s="46"/>
      <c r="H377" s="46"/>
      <c r="I377" s="46"/>
      <c r="J377" s="46"/>
      <c r="K377" s="46"/>
      <c r="L377" s="46"/>
    </row>
    <row r="378">
      <c r="A378" s="46"/>
      <c r="B378" s="46"/>
      <c r="C378" s="46"/>
      <c r="D378" s="46"/>
      <c r="E378" s="46"/>
      <c r="F378" s="46"/>
      <c r="G378" s="46"/>
      <c r="H378" s="46"/>
      <c r="I378" s="46"/>
      <c r="J378" s="46"/>
      <c r="K378" s="46"/>
      <c r="L378" s="46"/>
    </row>
    <row r="379">
      <c r="A379" s="46"/>
      <c r="B379" s="46"/>
      <c r="C379" s="46"/>
      <c r="D379" s="46"/>
      <c r="E379" s="46"/>
      <c r="F379" s="46"/>
      <c r="G379" s="46"/>
      <c r="H379" s="46"/>
      <c r="I379" s="46"/>
      <c r="J379" s="46"/>
      <c r="K379" s="46"/>
      <c r="L379" s="46"/>
    </row>
    <row r="380">
      <c r="A380" s="46"/>
      <c r="B380" s="46"/>
      <c r="C380" s="46"/>
      <c r="D380" s="46"/>
      <c r="E380" s="46"/>
      <c r="F380" s="46"/>
      <c r="G380" s="46"/>
      <c r="H380" s="46"/>
      <c r="I380" s="46"/>
      <c r="J380" s="46"/>
      <c r="K380" s="46"/>
      <c r="L380" s="46"/>
    </row>
    <row r="381">
      <c r="A381" s="46"/>
      <c r="B381" s="46"/>
      <c r="C381" s="46"/>
      <c r="D381" s="46"/>
      <c r="E381" s="46"/>
      <c r="F381" s="46"/>
      <c r="G381" s="46"/>
      <c r="H381" s="46"/>
      <c r="I381" s="46"/>
      <c r="J381" s="46"/>
      <c r="K381" s="46"/>
      <c r="L381" s="46"/>
    </row>
    <row r="382">
      <c r="A382" s="46"/>
      <c r="B382" s="46"/>
      <c r="C382" s="46"/>
      <c r="D382" s="46"/>
      <c r="E382" s="46"/>
      <c r="F382" s="46"/>
      <c r="G382" s="46"/>
      <c r="H382" s="46"/>
      <c r="I382" s="46"/>
      <c r="J382" s="46"/>
      <c r="K382" s="46"/>
      <c r="L382" s="46"/>
    </row>
    <row r="383">
      <c r="A383" s="46"/>
      <c r="B383" s="46"/>
      <c r="C383" s="46"/>
      <c r="D383" s="46"/>
      <c r="E383" s="46"/>
      <c r="F383" s="46"/>
      <c r="G383" s="46"/>
      <c r="H383" s="46"/>
      <c r="I383" s="46"/>
      <c r="J383" s="46"/>
      <c r="K383" s="46"/>
      <c r="L383" s="46"/>
    </row>
    <row r="384">
      <c r="A384" s="46"/>
      <c r="B384" s="46"/>
      <c r="C384" s="46"/>
      <c r="D384" s="46"/>
      <c r="E384" s="46"/>
      <c r="F384" s="46"/>
      <c r="G384" s="46"/>
      <c r="H384" s="46"/>
      <c r="I384" s="46"/>
      <c r="J384" s="46"/>
      <c r="K384" s="46"/>
      <c r="L384" s="46"/>
    </row>
    <row r="385">
      <c r="A385" s="46"/>
      <c r="B385" s="46"/>
      <c r="C385" s="46"/>
      <c r="D385" s="46"/>
      <c r="E385" s="46"/>
      <c r="F385" s="46"/>
      <c r="G385" s="46"/>
      <c r="H385" s="46"/>
      <c r="I385" s="46"/>
      <c r="J385" s="46"/>
      <c r="K385" s="46"/>
      <c r="L385" s="46"/>
    </row>
    <row r="386">
      <c r="A386" s="46"/>
      <c r="B386" s="46"/>
      <c r="C386" s="46"/>
      <c r="D386" s="46"/>
      <c r="E386" s="46"/>
      <c r="F386" s="46"/>
      <c r="G386" s="46"/>
      <c r="H386" s="46"/>
      <c r="I386" s="46"/>
      <c r="J386" s="46"/>
      <c r="K386" s="46"/>
      <c r="L386" s="46"/>
    </row>
    <row r="387">
      <c r="A387" s="46"/>
      <c r="B387" s="46"/>
      <c r="C387" s="46"/>
      <c r="D387" s="46"/>
      <c r="E387" s="46"/>
      <c r="F387" s="46"/>
      <c r="G387" s="46"/>
      <c r="H387" s="46"/>
      <c r="I387" s="46"/>
      <c r="J387" s="46"/>
      <c r="K387" s="46"/>
      <c r="L387" s="46"/>
    </row>
    <row r="388">
      <c r="A388" s="46"/>
      <c r="B388" s="46"/>
      <c r="C388" s="46"/>
      <c r="D388" s="46"/>
      <c r="E388" s="46"/>
      <c r="F388" s="46"/>
      <c r="G388" s="46"/>
      <c r="H388" s="46"/>
      <c r="I388" s="46"/>
      <c r="J388" s="46"/>
      <c r="K388" s="46"/>
      <c r="L388" s="46"/>
    </row>
    <row r="389">
      <c r="A389" s="46"/>
      <c r="B389" s="46"/>
      <c r="C389" s="46"/>
      <c r="D389" s="46"/>
      <c r="E389" s="46"/>
      <c r="F389" s="46"/>
      <c r="G389" s="46"/>
      <c r="H389" s="46"/>
      <c r="I389" s="46"/>
      <c r="J389" s="46"/>
      <c r="K389" s="46"/>
      <c r="L389" s="46"/>
    </row>
    <row r="390">
      <c r="A390" s="46"/>
      <c r="B390" s="46"/>
      <c r="C390" s="46"/>
      <c r="D390" s="46"/>
      <c r="E390" s="46"/>
      <c r="F390" s="46"/>
      <c r="G390" s="46"/>
      <c r="H390" s="46"/>
      <c r="I390" s="46"/>
      <c r="J390" s="46"/>
      <c r="K390" s="46"/>
      <c r="L390" s="46"/>
    </row>
    <row r="391">
      <c r="A391" s="46"/>
      <c r="B391" s="46"/>
      <c r="C391" s="46"/>
      <c r="D391" s="46"/>
      <c r="E391" s="46"/>
      <c r="F391" s="46"/>
      <c r="G391" s="46"/>
      <c r="H391" s="46"/>
      <c r="I391" s="46"/>
      <c r="J391" s="46"/>
      <c r="K391" s="46"/>
      <c r="L391" s="46"/>
    </row>
    <row r="392">
      <c r="A392" s="46"/>
      <c r="B392" s="46"/>
      <c r="C392" s="46"/>
      <c r="D392" s="46"/>
      <c r="E392" s="46"/>
      <c r="F392" s="46"/>
      <c r="G392" s="46"/>
      <c r="H392" s="46"/>
      <c r="I392" s="46"/>
      <c r="J392" s="46"/>
      <c r="K392" s="46"/>
      <c r="L392" s="46"/>
    </row>
    <row r="393">
      <c r="A393" s="46"/>
      <c r="B393" s="46"/>
      <c r="C393" s="46"/>
      <c r="D393" s="46"/>
      <c r="E393" s="46"/>
      <c r="F393" s="46"/>
      <c r="G393" s="46"/>
      <c r="H393" s="46"/>
      <c r="I393" s="46"/>
      <c r="J393" s="46"/>
      <c r="K393" s="46"/>
      <c r="L393" s="46"/>
    </row>
    <row r="394">
      <c r="A394" s="46"/>
      <c r="B394" s="46"/>
      <c r="C394" s="46"/>
      <c r="D394" s="46"/>
      <c r="E394" s="46"/>
      <c r="F394" s="46"/>
      <c r="G394" s="46"/>
      <c r="H394" s="46"/>
      <c r="I394" s="46"/>
      <c r="J394" s="46"/>
      <c r="K394" s="46"/>
      <c r="L394" s="46"/>
    </row>
    <row r="395">
      <c r="A395" s="46"/>
      <c r="B395" s="46"/>
      <c r="C395" s="46"/>
      <c r="D395" s="46"/>
      <c r="E395" s="46"/>
      <c r="F395" s="46"/>
      <c r="G395" s="46"/>
      <c r="H395" s="46"/>
      <c r="I395" s="46"/>
      <c r="J395" s="46"/>
      <c r="K395" s="46"/>
      <c r="L395" s="46"/>
    </row>
    <row r="396">
      <c r="A396" s="46"/>
      <c r="B396" s="46"/>
      <c r="C396" s="46"/>
      <c r="D396" s="46"/>
      <c r="E396" s="46"/>
      <c r="F396" s="46"/>
      <c r="G396" s="46"/>
      <c r="H396" s="46"/>
      <c r="I396" s="46"/>
      <c r="J396" s="46"/>
      <c r="K396" s="46"/>
      <c r="L396" s="46"/>
    </row>
    <row r="397">
      <c r="A397" s="46"/>
      <c r="B397" s="46"/>
      <c r="C397" s="46"/>
      <c r="D397" s="46"/>
      <c r="E397" s="46"/>
      <c r="F397" s="46"/>
      <c r="G397" s="46"/>
      <c r="H397" s="46"/>
      <c r="I397" s="46"/>
      <c r="J397" s="46"/>
      <c r="K397" s="46"/>
      <c r="L397" s="46"/>
    </row>
    <row r="398">
      <c r="A398" s="46"/>
      <c r="B398" s="46"/>
      <c r="C398" s="46"/>
      <c r="D398" s="46"/>
      <c r="E398" s="46"/>
      <c r="F398" s="46"/>
      <c r="G398" s="46"/>
      <c r="H398" s="46"/>
      <c r="I398" s="46"/>
      <c r="J398" s="46"/>
      <c r="K398" s="46"/>
      <c r="L398" s="46"/>
    </row>
    <row r="399">
      <c r="A399" s="46"/>
      <c r="B399" s="46"/>
      <c r="C399" s="46"/>
      <c r="D399" s="46"/>
      <c r="E399" s="46"/>
      <c r="F399" s="46"/>
      <c r="G399" s="46"/>
      <c r="H399" s="46"/>
      <c r="I399" s="46"/>
      <c r="J399" s="46"/>
      <c r="K399" s="46"/>
      <c r="L399" s="46"/>
    </row>
    <row r="400">
      <c r="A400" s="46"/>
      <c r="B400" s="46"/>
      <c r="C400" s="46"/>
      <c r="D400" s="46"/>
      <c r="E400" s="46"/>
      <c r="F400" s="46"/>
      <c r="G400" s="46"/>
      <c r="H400" s="46"/>
      <c r="I400" s="46"/>
      <c r="J400" s="46"/>
      <c r="K400" s="46"/>
      <c r="L400" s="46"/>
    </row>
    <row r="401">
      <c r="A401" s="46"/>
      <c r="B401" s="46"/>
      <c r="C401" s="46"/>
      <c r="D401" s="46"/>
      <c r="E401" s="46"/>
      <c r="F401" s="46"/>
      <c r="G401" s="46"/>
      <c r="H401" s="46"/>
      <c r="I401" s="46"/>
      <c r="J401" s="46"/>
      <c r="K401" s="46"/>
      <c r="L401" s="46"/>
    </row>
    <row r="402">
      <c r="A402" s="46"/>
      <c r="B402" s="46"/>
      <c r="C402" s="46"/>
      <c r="D402" s="46"/>
      <c r="E402" s="46"/>
      <c r="F402" s="46"/>
      <c r="G402" s="46"/>
      <c r="H402" s="46"/>
      <c r="I402" s="46"/>
      <c r="J402" s="46"/>
      <c r="K402" s="46"/>
      <c r="L402" s="46"/>
    </row>
    <row r="403">
      <c r="A403" s="46"/>
      <c r="B403" s="46"/>
      <c r="C403" s="46"/>
      <c r="D403" s="46"/>
      <c r="E403" s="46"/>
      <c r="F403" s="46"/>
      <c r="G403" s="46"/>
      <c r="H403" s="46"/>
      <c r="I403" s="46"/>
      <c r="J403" s="46"/>
      <c r="K403" s="46"/>
      <c r="L403" s="46"/>
    </row>
    <row r="404">
      <c r="A404" s="46"/>
      <c r="B404" s="46"/>
      <c r="C404" s="46"/>
      <c r="D404" s="46"/>
      <c r="E404" s="46"/>
      <c r="F404" s="46"/>
      <c r="G404" s="46"/>
      <c r="H404" s="46"/>
      <c r="I404" s="46"/>
      <c r="J404" s="46"/>
      <c r="K404" s="46"/>
      <c r="L404" s="46"/>
    </row>
    <row r="405">
      <c r="A405" s="46"/>
      <c r="B405" s="46"/>
      <c r="C405" s="46"/>
      <c r="D405" s="46"/>
      <c r="E405" s="46"/>
      <c r="F405" s="46"/>
      <c r="G405" s="46"/>
      <c r="H405" s="46"/>
      <c r="I405" s="46"/>
      <c r="J405" s="46"/>
      <c r="K405" s="46"/>
      <c r="L405" s="46"/>
    </row>
    <row r="406">
      <c r="A406" s="46"/>
      <c r="B406" s="46"/>
      <c r="C406" s="46"/>
      <c r="D406" s="46"/>
      <c r="E406" s="46"/>
      <c r="F406" s="46"/>
      <c r="G406" s="46"/>
      <c r="H406" s="46"/>
      <c r="I406" s="46"/>
      <c r="J406" s="46"/>
      <c r="K406" s="46"/>
      <c r="L406" s="46"/>
    </row>
    <row r="407">
      <c r="A407" s="46"/>
      <c r="B407" s="46"/>
      <c r="C407" s="46"/>
      <c r="D407" s="46"/>
      <c r="E407" s="46"/>
      <c r="F407" s="46"/>
      <c r="G407" s="46"/>
      <c r="H407" s="46"/>
      <c r="I407" s="46"/>
      <c r="J407" s="46"/>
      <c r="K407" s="46"/>
      <c r="L407" s="46"/>
    </row>
    <row r="408">
      <c r="A408" s="46"/>
      <c r="B408" s="46"/>
      <c r="C408" s="46"/>
      <c r="D408" s="46"/>
      <c r="E408" s="46"/>
      <c r="F408" s="46"/>
      <c r="G408" s="46"/>
      <c r="H408" s="46"/>
      <c r="I408" s="46"/>
      <c r="J408" s="46"/>
      <c r="K408" s="46"/>
      <c r="L408" s="46"/>
    </row>
    <row r="409">
      <c r="A409" s="46"/>
      <c r="B409" s="46"/>
      <c r="C409" s="46"/>
      <c r="D409" s="46"/>
      <c r="E409" s="46"/>
      <c r="F409" s="46"/>
      <c r="G409" s="46"/>
      <c r="H409" s="46"/>
      <c r="I409" s="46"/>
      <c r="J409" s="46"/>
      <c r="K409" s="46"/>
      <c r="L409" s="46"/>
    </row>
    <row r="410">
      <c r="A410" s="46"/>
      <c r="B410" s="46"/>
      <c r="C410" s="46"/>
      <c r="D410" s="46"/>
      <c r="E410" s="46"/>
      <c r="F410" s="46"/>
      <c r="G410" s="46"/>
      <c r="H410" s="46"/>
      <c r="I410" s="46"/>
      <c r="J410" s="46"/>
      <c r="K410" s="46"/>
      <c r="L410" s="46"/>
    </row>
    <row r="411">
      <c r="A411" s="46"/>
      <c r="B411" s="46"/>
      <c r="C411" s="46"/>
      <c r="D411" s="46"/>
      <c r="E411" s="46"/>
      <c r="F411" s="46"/>
      <c r="G411" s="46"/>
      <c r="H411" s="46"/>
      <c r="I411" s="46"/>
      <c r="J411" s="46"/>
      <c r="K411" s="46"/>
      <c r="L411" s="46"/>
    </row>
    <row r="412">
      <c r="A412" s="46"/>
      <c r="B412" s="46"/>
      <c r="C412" s="46"/>
      <c r="D412" s="46"/>
      <c r="E412" s="46"/>
      <c r="F412" s="46"/>
      <c r="G412" s="46"/>
      <c r="H412" s="46"/>
      <c r="I412" s="46"/>
      <c r="J412" s="46"/>
      <c r="K412" s="46"/>
      <c r="L412" s="46"/>
    </row>
    <row r="413">
      <c r="A413" s="46"/>
      <c r="B413" s="46"/>
      <c r="C413" s="46"/>
      <c r="D413" s="46"/>
      <c r="E413" s="46"/>
      <c r="F413" s="46"/>
      <c r="G413" s="46"/>
      <c r="H413" s="46"/>
      <c r="I413" s="46"/>
      <c r="J413" s="46"/>
      <c r="K413" s="46"/>
      <c r="L413" s="46"/>
    </row>
    <row r="414">
      <c r="A414" s="46"/>
      <c r="B414" s="46"/>
      <c r="C414" s="46"/>
      <c r="D414" s="46"/>
      <c r="E414" s="46"/>
      <c r="F414" s="46"/>
      <c r="G414" s="46"/>
      <c r="H414" s="46"/>
      <c r="I414" s="46"/>
      <c r="J414" s="46"/>
      <c r="K414" s="46"/>
      <c r="L414" s="46"/>
    </row>
    <row r="415">
      <c r="A415" s="46"/>
      <c r="B415" s="46"/>
      <c r="C415" s="46"/>
      <c r="D415" s="46"/>
      <c r="E415" s="46"/>
      <c r="F415" s="46"/>
      <c r="G415" s="46"/>
      <c r="H415" s="46"/>
      <c r="I415" s="46"/>
      <c r="J415" s="46"/>
      <c r="K415" s="46"/>
      <c r="L415" s="46"/>
    </row>
    <row r="416">
      <c r="A416" s="46"/>
      <c r="B416" s="46"/>
      <c r="C416" s="46"/>
      <c r="D416" s="46"/>
      <c r="E416" s="46"/>
      <c r="F416" s="46"/>
      <c r="G416" s="46"/>
      <c r="H416" s="46"/>
      <c r="I416" s="46"/>
      <c r="J416" s="46"/>
      <c r="K416" s="46"/>
      <c r="L416" s="46"/>
    </row>
    <row r="417">
      <c r="A417" s="46"/>
      <c r="B417" s="46"/>
      <c r="C417" s="46"/>
      <c r="D417" s="46"/>
      <c r="E417" s="46"/>
      <c r="F417" s="46"/>
      <c r="G417" s="46"/>
      <c r="H417" s="46"/>
      <c r="I417" s="46"/>
      <c r="J417" s="46"/>
      <c r="K417" s="46"/>
      <c r="L417" s="46"/>
    </row>
    <row r="418">
      <c r="A418" s="46"/>
      <c r="B418" s="46"/>
      <c r="C418" s="46"/>
      <c r="D418" s="46"/>
      <c r="E418" s="46"/>
      <c r="F418" s="46"/>
      <c r="G418" s="46"/>
      <c r="H418" s="46"/>
      <c r="I418" s="46"/>
      <c r="J418" s="46"/>
      <c r="K418" s="46"/>
      <c r="L418" s="46"/>
    </row>
    <row r="419">
      <c r="A419" s="46"/>
      <c r="B419" s="46"/>
      <c r="C419" s="46"/>
      <c r="D419" s="46"/>
      <c r="E419" s="46"/>
      <c r="F419" s="46"/>
      <c r="G419" s="46"/>
      <c r="H419" s="46"/>
      <c r="I419" s="46"/>
      <c r="J419" s="46"/>
      <c r="K419" s="46"/>
      <c r="L419" s="46"/>
    </row>
    <row r="420">
      <c r="A420" s="46"/>
      <c r="B420" s="46"/>
      <c r="C420" s="46"/>
      <c r="D420" s="46"/>
      <c r="E420" s="46"/>
      <c r="F420" s="46"/>
      <c r="G420" s="46"/>
      <c r="H420" s="46"/>
      <c r="I420" s="46"/>
      <c r="J420" s="46"/>
      <c r="K420" s="46"/>
      <c r="L420" s="46"/>
    </row>
    <row r="421">
      <c r="A421" s="46"/>
      <c r="B421" s="46"/>
      <c r="C421" s="46"/>
      <c r="D421" s="46"/>
      <c r="E421" s="46"/>
      <c r="F421" s="46"/>
      <c r="G421" s="46"/>
      <c r="H421" s="46"/>
      <c r="I421" s="46"/>
      <c r="J421" s="46"/>
      <c r="K421" s="46"/>
      <c r="L421" s="46"/>
    </row>
    <row r="422">
      <c r="A422" s="46"/>
      <c r="B422" s="46"/>
      <c r="C422" s="46"/>
      <c r="D422" s="46"/>
      <c r="E422" s="46"/>
      <c r="F422" s="46"/>
      <c r="G422" s="46"/>
      <c r="H422" s="46"/>
      <c r="I422" s="46"/>
      <c r="J422" s="46"/>
      <c r="K422" s="46"/>
      <c r="L422" s="46"/>
    </row>
    <row r="423">
      <c r="A423" s="46"/>
      <c r="B423" s="46"/>
      <c r="C423" s="46"/>
      <c r="D423" s="46"/>
      <c r="E423" s="46"/>
      <c r="F423" s="46"/>
      <c r="G423" s="46"/>
      <c r="H423" s="46"/>
      <c r="I423" s="46"/>
      <c r="J423" s="46"/>
      <c r="K423" s="46"/>
      <c r="L423" s="46"/>
    </row>
    <row r="424">
      <c r="A424" s="46"/>
      <c r="B424" s="46"/>
      <c r="C424" s="46"/>
      <c r="D424" s="46"/>
      <c r="E424" s="46"/>
      <c r="F424" s="46"/>
      <c r="G424" s="46"/>
      <c r="H424" s="46"/>
      <c r="I424" s="46"/>
      <c r="J424" s="46"/>
      <c r="K424" s="46"/>
      <c r="L424" s="46"/>
    </row>
    <row r="425">
      <c r="A425" s="46"/>
      <c r="B425" s="46"/>
      <c r="C425" s="46"/>
      <c r="D425" s="46"/>
      <c r="E425" s="46"/>
      <c r="F425" s="46"/>
      <c r="G425" s="46"/>
      <c r="H425" s="46"/>
      <c r="I425" s="46"/>
      <c r="J425" s="46"/>
      <c r="K425" s="46"/>
      <c r="L425" s="46"/>
    </row>
    <row r="426">
      <c r="A426" s="46"/>
      <c r="B426" s="46"/>
      <c r="C426" s="46"/>
      <c r="D426" s="46"/>
      <c r="E426" s="46"/>
      <c r="F426" s="46"/>
      <c r="G426" s="46"/>
      <c r="H426" s="46"/>
      <c r="I426" s="46"/>
      <c r="J426" s="46"/>
      <c r="K426" s="46"/>
      <c r="L426" s="46"/>
    </row>
    <row r="427">
      <c r="A427" s="46"/>
      <c r="B427" s="46"/>
      <c r="C427" s="46"/>
      <c r="D427" s="46"/>
      <c r="E427" s="46"/>
      <c r="F427" s="46"/>
      <c r="G427" s="46"/>
      <c r="H427" s="46"/>
      <c r="I427" s="46"/>
      <c r="J427" s="46"/>
      <c r="K427" s="46"/>
      <c r="L427" s="46"/>
    </row>
    <row r="428">
      <c r="A428" s="46"/>
      <c r="B428" s="46"/>
      <c r="C428" s="46"/>
      <c r="D428" s="46"/>
      <c r="E428" s="46"/>
      <c r="F428" s="46"/>
      <c r="G428" s="46"/>
      <c r="H428" s="46"/>
      <c r="I428" s="46"/>
      <c r="J428" s="46"/>
      <c r="K428" s="46"/>
      <c r="L428" s="46"/>
    </row>
    <row r="429">
      <c r="A429" s="46"/>
      <c r="B429" s="46"/>
      <c r="C429" s="46"/>
      <c r="D429" s="46"/>
      <c r="E429" s="46"/>
      <c r="F429" s="46"/>
      <c r="G429" s="46"/>
      <c r="H429" s="46"/>
      <c r="I429" s="46"/>
      <c r="J429" s="46"/>
      <c r="K429" s="46"/>
      <c r="L429" s="46"/>
    </row>
    <row r="430">
      <c r="A430" s="46"/>
      <c r="B430" s="46"/>
      <c r="C430" s="46"/>
      <c r="D430" s="46"/>
      <c r="E430" s="46"/>
      <c r="F430" s="46"/>
      <c r="G430" s="46"/>
      <c r="H430" s="46"/>
      <c r="I430" s="46"/>
      <c r="J430" s="46"/>
      <c r="K430" s="46"/>
      <c r="L430" s="46"/>
    </row>
    <row r="431">
      <c r="A431" s="46"/>
      <c r="B431" s="46"/>
      <c r="C431" s="46"/>
      <c r="D431" s="46"/>
      <c r="E431" s="46"/>
      <c r="F431" s="46"/>
      <c r="G431" s="46"/>
      <c r="H431" s="46"/>
      <c r="I431" s="46"/>
      <c r="J431" s="46"/>
      <c r="K431" s="46"/>
      <c r="L431" s="46"/>
    </row>
    <row r="432">
      <c r="A432" s="46"/>
      <c r="B432" s="46"/>
      <c r="C432" s="46"/>
      <c r="D432" s="46"/>
      <c r="E432" s="46"/>
      <c r="F432" s="46"/>
      <c r="G432" s="46"/>
      <c r="H432" s="46"/>
      <c r="I432" s="46"/>
      <c r="J432" s="46"/>
      <c r="K432" s="46"/>
      <c r="L432" s="46"/>
    </row>
    <row r="433">
      <c r="A433" s="46"/>
      <c r="B433" s="46"/>
      <c r="C433" s="46"/>
      <c r="D433" s="46"/>
      <c r="E433" s="46"/>
      <c r="F433" s="46"/>
      <c r="G433" s="46"/>
      <c r="H433" s="46"/>
      <c r="I433" s="46"/>
      <c r="J433" s="46"/>
      <c r="K433" s="46"/>
      <c r="L433" s="46"/>
    </row>
    <row r="434">
      <c r="A434" s="46"/>
      <c r="B434" s="46"/>
      <c r="C434" s="46"/>
      <c r="D434" s="46"/>
      <c r="E434" s="46"/>
      <c r="F434" s="46"/>
      <c r="G434" s="46"/>
      <c r="H434" s="46"/>
      <c r="I434" s="46"/>
      <c r="J434" s="46"/>
      <c r="K434" s="46"/>
      <c r="L434" s="46"/>
    </row>
    <row r="435">
      <c r="A435" s="46"/>
      <c r="B435" s="46"/>
      <c r="C435" s="46"/>
      <c r="D435" s="46"/>
      <c r="E435" s="46"/>
      <c r="F435" s="46"/>
      <c r="G435" s="46"/>
      <c r="H435" s="46"/>
      <c r="I435" s="46"/>
      <c r="J435" s="46"/>
      <c r="K435" s="46"/>
      <c r="L435" s="46"/>
    </row>
    <row r="436">
      <c r="A436" s="46"/>
      <c r="B436" s="46"/>
      <c r="C436" s="46"/>
      <c r="D436" s="46"/>
      <c r="E436" s="46"/>
      <c r="F436" s="46"/>
      <c r="G436" s="46"/>
      <c r="H436" s="46"/>
      <c r="I436" s="46"/>
      <c r="J436" s="46"/>
      <c r="K436" s="46"/>
      <c r="L436" s="46"/>
    </row>
    <row r="437">
      <c r="A437" s="46"/>
      <c r="B437" s="46"/>
      <c r="C437" s="46"/>
      <c r="D437" s="46"/>
      <c r="E437" s="46"/>
      <c r="F437" s="46"/>
      <c r="G437" s="46"/>
      <c r="H437" s="46"/>
      <c r="I437" s="46"/>
      <c r="J437" s="46"/>
      <c r="K437" s="46"/>
      <c r="L437" s="46"/>
    </row>
    <row r="438">
      <c r="A438" s="46"/>
      <c r="B438" s="46"/>
      <c r="C438" s="46"/>
      <c r="D438" s="46"/>
      <c r="E438" s="46"/>
      <c r="F438" s="46"/>
      <c r="G438" s="46"/>
      <c r="H438" s="46"/>
      <c r="I438" s="46"/>
      <c r="J438" s="46"/>
      <c r="K438" s="46"/>
      <c r="L438" s="46"/>
    </row>
    <row r="439">
      <c r="A439" s="46"/>
      <c r="B439" s="46"/>
      <c r="C439" s="46"/>
      <c r="D439" s="46"/>
      <c r="E439" s="46"/>
      <c r="F439" s="46"/>
      <c r="G439" s="46"/>
      <c r="H439" s="46"/>
      <c r="I439" s="46"/>
      <c r="J439" s="46"/>
      <c r="K439" s="46"/>
      <c r="L439" s="46"/>
    </row>
    <row r="440">
      <c r="A440" s="46"/>
      <c r="B440" s="46"/>
      <c r="C440" s="46"/>
      <c r="D440" s="46"/>
      <c r="E440" s="46"/>
      <c r="F440" s="46"/>
      <c r="G440" s="46"/>
      <c r="H440" s="46"/>
      <c r="I440" s="46"/>
      <c r="J440" s="46"/>
      <c r="K440" s="46"/>
      <c r="L440" s="46"/>
    </row>
    <row r="441">
      <c r="A441" s="46"/>
      <c r="B441" s="46"/>
      <c r="C441" s="46"/>
      <c r="D441" s="46"/>
      <c r="E441" s="46"/>
      <c r="F441" s="46"/>
      <c r="G441" s="46"/>
      <c r="H441" s="46"/>
      <c r="I441" s="46"/>
      <c r="J441" s="46"/>
      <c r="K441" s="46"/>
      <c r="L441" s="46"/>
    </row>
    <row r="442">
      <c r="A442" s="46"/>
      <c r="B442" s="46"/>
      <c r="C442" s="46"/>
      <c r="D442" s="46"/>
      <c r="E442" s="46"/>
      <c r="F442" s="46"/>
      <c r="G442" s="46"/>
      <c r="H442" s="46"/>
      <c r="I442" s="46"/>
      <c r="J442" s="46"/>
      <c r="K442" s="46"/>
      <c r="L442" s="46"/>
    </row>
    <row r="443">
      <c r="A443" s="46"/>
      <c r="B443" s="46"/>
      <c r="C443" s="46"/>
      <c r="D443" s="46"/>
      <c r="E443" s="46"/>
      <c r="F443" s="46"/>
      <c r="G443" s="46"/>
      <c r="H443" s="46"/>
      <c r="I443" s="46"/>
      <c r="J443" s="46"/>
      <c r="K443" s="46"/>
      <c r="L443" s="46"/>
    </row>
    <row r="444">
      <c r="A444" s="46"/>
      <c r="B444" s="46"/>
      <c r="C444" s="46"/>
      <c r="D444" s="46"/>
      <c r="E444" s="46"/>
      <c r="F444" s="46"/>
      <c r="G444" s="46"/>
      <c r="H444" s="46"/>
      <c r="I444" s="46"/>
      <c r="J444" s="46"/>
      <c r="K444" s="46"/>
      <c r="L444" s="46"/>
    </row>
    <row r="445">
      <c r="A445" s="46"/>
      <c r="B445" s="46"/>
      <c r="C445" s="46"/>
      <c r="D445" s="46"/>
      <c r="E445" s="46"/>
      <c r="F445" s="46"/>
      <c r="G445" s="46"/>
      <c r="H445" s="46"/>
      <c r="I445" s="46"/>
      <c r="J445" s="46"/>
      <c r="K445" s="46"/>
      <c r="L445" s="46"/>
    </row>
    <row r="446">
      <c r="A446" s="46"/>
      <c r="B446" s="46"/>
      <c r="C446" s="46"/>
      <c r="D446" s="46"/>
      <c r="E446" s="46"/>
      <c r="F446" s="46"/>
      <c r="G446" s="46"/>
      <c r="H446" s="46"/>
      <c r="I446" s="46"/>
      <c r="J446" s="46"/>
      <c r="K446" s="46"/>
      <c r="L446" s="46"/>
    </row>
    <row r="447">
      <c r="A447" s="46"/>
      <c r="B447" s="46"/>
      <c r="C447" s="46"/>
      <c r="D447" s="46"/>
      <c r="E447" s="46"/>
      <c r="F447" s="46"/>
      <c r="G447" s="46"/>
      <c r="H447" s="46"/>
      <c r="I447" s="46"/>
      <c r="J447" s="46"/>
      <c r="K447" s="46"/>
      <c r="L447" s="46"/>
    </row>
    <row r="448">
      <c r="A448" s="46"/>
      <c r="B448" s="46"/>
      <c r="C448" s="46"/>
      <c r="D448" s="46"/>
      <c r="E448" s="46"/>
      <c r="F448" s="46"/>
      <c r="G448" s="46"/>
      <c r="H448" s="46"/>
      <c r="I448" s="46"/>
      <c r="J448" s="46"/>
      <c r="K448" s="46"/>
      <c r="L448" s="46"/>
    </row>
    <row r="449">
      <c r="A449" s="46"/>
      <c r="B449" s="46"/>
      <c r="C449" s="46"/>
      <c r="D449" s="46"/>
      <c r="E449" s="46"/>
      <c r="F449" s="46"/>
      <c r="G449" s="46"/>
      <c r="H449" s="46"/>
      <c r="I449" s="46"/>
      <c r="J449" s="46"/>
      <c r="K449" s="46"/>
      <c r="L449" s="46"/>
    </row>
    <row r="450">
      <c r="A450" s="46"/>
      <c r="B450" s="46"/>
      <c r="C450" s="46"/>
      <c r="D450" s="46"/>
      <c r="E450" s="46"/>
      <c r="F450" s="46"/>
      <c r="G450" s="46"/>
      <c r="H450" s="46"/>
      <c r="I450" s="46"/>
      <c r="J450" s="46"/>
      <c r="K450" s="46"/>
      <c r="L450" s="46"/>
    </row>
    <row r="451">
      <c r="A451" s="46"/>
      <c r="B451" s="46"/>
      <c r="C451" s="46"/>
      <c r="D451" s="46"/>
      <c r="E451" s="46"/>
      <c r="F451" s="46"/>
      <c r="G451" s="46"/>
      <c r="H451" s="46"/>
      <c r="I451" s="46"/>
      <c r="J451" s="46"/>
      <c r="K451" s="46"/>
      <c r="L451" s="46"/>
    </row>
    <row r="452">
      <c r="A452" s="46"/>
      <c r="B452" s="46"/>
      <c r="C452" s="46"/>
      <c r="D452" s="46"/>
      <c r="E452" s="46"/>
      <c r="F452" s="46"/>
      <c r="G452" s="46"/>
      <c r="H452" s="46"/>
      <c r="I452" s="46"/>
      <c r="J452" s="46"/>
      <c r="K452" s="46"/>
      <c r="L452" s="46"/>
    </row>
    <row r="453">
      <c r="A453" s="46"/>
      <c r="B453" s="46"/>
      <c r="C453" s="46"/>
      <c r="D453" s="46"/>
      <c r="E453" s="46"/>
      <c r="F453" s="46"/>
      <c r="G453" s="46"/>
      <c r="H453" s="46"/>
      <c r="I453" s="46"/>
      <c r="J453" s="46"/>
      <c r="K453" s="46"/>
      <c r="L453" s="46"/>
    </row>
    <row r="454">
      <c r="A454" s="46"/>
      <c r="B454" s="46"/>
      <c r="C454" s="46"/>
      <c r="D454" s="46"/>
      <c r="E454" s="46"/>
      <c r="F454" s="46"/>
      <c r="G454" s="46"/>
      <c r="H454" s="46"/>
      <c r="I454" s="46"/>
      <c r="J454" s="46"/>
      <c r="K454" s="46"/>
      <c r="L454" s="46"/>
    </row>
    <row r="455">
      <c r="A455" s="46"/>
      <c r="B455" s="46"/>
      <c r="C455" s="46"/>
      <c r="D455" s="46"/>
      <c r="E455" s="46"/>
      <c r="F455" s="46"/>
      <c r="G455" s="46"/>
      <c r="H455" s="46"/>
      <c r="I455" s="46"/>
      <c r="J455" s="46"/>
      <c r="K455" s="46"/>
      <c r="L455" s="46"/>
    </row>
    <row r="456">
      <c r="A456" s="46"/>
      <c r="B456" s="46"/>
      <c r="C456" s="46"/>
      <c r="D456" s="46"/>
      <c r="E456" s="46"/>
      <c r="F456" s="46"/>
      <c r="G456" s="46"/>
      <c r="H456" s="46"/>
      <c r="I456" s="46"/>
      <c r="J456" s="46"/>
      <c r="K456" s="46"/>
      <c r="L456" s="46"/>
    </row>
    <row r="457">
      <c r="A457" s="46"/>
      <c r="B457" s="46"/>
      <c r="C457" s="46"/>
      <c r="D457" s="46"/>
      <c r="E457" s="46"/>
      <c r="F457" s="46"/>
      <c r="G457" s="46"/>
      <c r="H457" s="46"/>
      <c r="I457" s="46"/>
      <c r="J457" s="46"/>
      <c r="K457" s="46"/>
      <c r="L457" s="46"/>
    </row>
    <row r="458">
      <c r="A458" s="46"/>
      <c r="B458" s="46"/>
      <c r="C458" s="46"/>
      <c r="D458" s="46"/>
      <c r="E458" s="46"/>
      <c r="F458" s="46"/>
      <c r="G458" s="46"/>
      <c r="H458" s="46"/>
      <c r="I458" s="46"/>
      <c r="J458" s="46"/>
      <c r="K458" s="46"/>
      <c r="L458" s="46"/>
    </row>
    <row r="459">
      <c r="A459" s="46"/>
      <c r="B459" s="46"/>
      <c r="C459" s="46"/>
      <c r="D459" s="46"/>
      <c r="E459" s="46"/>
      <c r="F459" s="46"/>
      <c r="G459" s="46"/>
      <c r="H459" s="46"/>
      <c r="I459" s="46"/>
      <c r="J459" s="46"/>
      <c r="K459" s="46"/>
      <c r="L459" s="46"/>
    </row>
    <row r="460">
      <c r="A460" s="46"/>
      <c r="B460" s="46"/>
      <c r="C460" s="46"/>
      <c r="D460" s="46"/>
      <c r="E460" s="46"/>
      <c r="F460" s="46"/>
      <c r="G460" s="46"/>
      <c r="H460" s="46"/>
      <c r="I460" s="46"/>
      <c r="J460" s="46"/>
      <c r="K460" s="46"/>
      <c r="L460" s="46"/>
    </row>
    <row r="461">
      <c r="A461" s="46"/>
      <c r="B461" s="46"/>
      <c r="C461" s="46"/>
      <c r="D461" s="46"/>
      <c r="E461" s="46"/>
      <c r="F461" s="46"/>
      <c r="G461" s="46"/>
      <c r="H461" s="46"/>
      <c r="I461" s="46"/>
      <c r="J461" s="46"/>
      <c r="K461" s="46"/>
      <c r="L461" s="46"/>
    </row>
    <row r="462">
      <c r="A462" s="46"/>
      <c r="B462" s="46"/>
      <c r="C462" s="46"/>
      <c r="D462" s="46"/>
      <c r="E462" s="46"/>
      <c r="F462" s="46"/>
      <c r="G462" s="46"/>
      <c r="H462" s="46"/>
      <c r="I462" s="46"/>
      <c r="J462" s="46"/>
      <c r="K462" s="46"/>
      <c r="L462" s="46"/>
    </row>
    <row r="463">
      <c r="A463" s="46"/>
      <c r="B463" s="46"/>
      <c r="C463" s="46"/>
      <c r="D463" s="46"/>
      <c r="E463" s="46"/>
      <c r="F463" s="46"/>
      <c r="G463" s="46"/>
      <c r="H463" s="46"/>
      <c r="I463" s="46"/>
      <c r="J463" s="46"/>
      <c r="K463" s="46"/>
      <c r="L463" s="46"/>
    </row>
    <row r="464">
      <c r="A464" s="46"/>
      <c r="B464" s="46"/>
      <c r="C464" s="46"/>
      <c r="D464" s="46"/>
      <c r="E464" s="46"/>
      <c r="F464" s="46"/>
      <c r="G464" s="46"/>
      <c r="H464" s="46"/>
      <c r="I464" s="46"/>
      <c r="J464" s="46"/>
      <c r="K464" s="46"/>
      <c r="L464" s="46"/>
    </row>
    <row r="465">
      <c r="A465" s="46"/>
      <c r="B465" s="46"/>
      <c r="C465" s="46"/>
      <c r="D465" s="46"/>
      <c r="E465" s="46"/>
      <c r="F465" s="46"/>
      <c r="G465" s="46"/>
      <c r="H465" s="46"/>
      <c r="I465" s="46"/>
      <c r="J465" s="46"/>
      <c r="K465" s="46"/>
      <c r="L465" s="46"/>
    </row>
    <row r="466">
      <c r="A466" s="46"/>
      <c r="B466" s="46"/>
      <c r="C466" s="46"/>
      <c r="D466" s="46"/>
      <c r="E466" s="46"/>
      <c r="F466" s="46"/>
      <c r="G466" s="46"/>
      <c r="H466" s="46"/>
      <c r="I466" s="46"/>
      <c r="J466" s="46"/>
      <c r="K466" s="46"/>
      <c r="L466" s="46"/>
    </row>
    <row r="467">
      <c r="A467" s="46"/>
      <c r="B467" s="46"/>
      <c r="C467" s="46"/>
      <c r="D467" s="46"/>
      <c r="E467" s="46"/>
      <c r="F467" s="46"/>
      <c r="G467" s="46"/>
      <c r="H467" s="46"/>
      <c r="I467" s="46"/>
      <c r="J467" s="46"/>
      <c r="K467" s="46"/>
      <c r="L467" s="46"/>
    </row>
    <row r="468">
      <c r="A468" s="46"/>
      <c r="B468" s="46"/>
      <c r="C468" s="46"/>
      <c r="D468" s="46"/>
      <c r="E468" s="46"/>
      <c r="F468" s="46"/>
      <c r="G468" s="46"/>
      <c r="H468" s="46"/>
      <c r="I468" s="46"/>
      <c r="J468" s="46"/>
      <c r="K468" s="46"/>
      <c r="L468" s="46"/>
    </row>
    <row r="469">
      <c r="A469" s="46"/>
      <c r="B469" s="46"/>
      <c r="C469" s="46"/>
      <c r="D469" s="46"/>
      <c r="E469" s="46"/>
      <c r="F469" s="46"/>
      <c r="G469" s="46"/>
      <c r="H469" s="46"/>
      <c r="I469" s="46"/>
      <c r="J469" s="46"/>
      <c r="K469" s="46"/>
      <c r="L469" s="46"/>
    </row>
    <row r="470">
      <c r="A470" s="46"/>
      <c r="B470" s="46"/>
      <c r="C470" s="46"/>
      <c r="D470" s="46"/>
      <c r="E470" s="46"/>
      <c r="F470" s="46"/>
      <c r="G470" s="46"/>
      <c r="H470" s="46"/>
      <c r="I470" s="46"/>
      <c r="J470" s="46"/>
      <c r="K470" s="46"/>
      <c r="L470" s="46"/>
    </row>
    <row r="471">
      <c r="A471" s="46"/>
      <c r="B471" s="46"/>
      <c r="C471" s="46"/>
      <c r="D471" s="46"/>
      <c r="E471" s="46"/>
      <c r="F471" s="46"/>
      <c r="G471" s="46"/>
      <c r="H471" s="46"/>
      <c r="I471" s="46"/>
      <c r="J471" s="46"/>
      <c r="K471" s="46"/>
      <c r="L471" s="46"/>
    </row>
    <row r="472">
      <c r="A472" s="46"/>
      <c r="B472" s="46"/>
      <c r="C472" s="46"/>
      <c r="D472" s="46"/>
      <c r="E472" s="46"/>
      <c r="F472" s="46"/>
      <c r="G472" s="46"/>
      <c r="H472" s="46"/>
      <c r="I472" s="46"/>
      <c r="J472" s="46"/>
      <c r="K472" s="46"/>
      <c r="L472" s="46"/>
    </row>
    <row r="473">
      <c r="A473" s="46"/>
      <c r="B473" s="46"/>
      <c r="C473" s="46"/>
      <c r="D473" s="46"/>
      <c r="E473" s="46"/>
      <c r="F473" s="46"/>
      <c r="G473" s="46"/>
      <c r="H473" s="46"/>
      <c r="I473" s="46"/>
      <c r="J473" s="46"/>
      <c r="K473" s="46"/>
      <c r="L473" s="46"/>
    </row>
    <row r="474">
      <c r="A474" s="46"/>
      <c r="B474" s="46"/>
      <c r="C474" s="46"/>
      <c r="D474" s="46"/>
      <c r="E474" s="46"/>
      <c r="F474" s="46"/>
      <c r="G474" s="46"/>
      <c r="H474" s="46"/>
      <c r="I474" s="46"/>
      <c r="J474" s="46"/>
      <c r="K474" s="46"/>
      <c r="L474" s="46"/>
    </row>
    <row r="475">
      <c r="A475" s="46"/>
      <c r="B475" s="46"/>
      <c r="C475" s="46"/>
      <c r="D475" s="46"/>
      <c r="E475" s="46"/>
      <c r="F475" s="46"/>
      <c r="G475" s="46"/>
      <c r="H475" s="46"/>
      <c r="I475" s="46"/>
      <c r="J475" s="46"/>
      <c r="K475" s="46"/>
      <c r="L475" s="46"/>
    </row>
    <row r="476">
      <c r="A476" s="46"/>
      <c r="B476" s="46"/>
      <c r="C476" s="46"/>
      <c r="D476" s="46"/>
      <c r="E476" s="46"/>
      <c r="F476" s="46"/>
      <c r="G476" s="46"/>
      <c r="H476" s="46"/>
      <c r="I476" s="46"/>
      <c r="J476" s="46"/>
      <c r="K476" s="46"/>
      <c r="L476" s="46"/>
    </row>
    <row r="477">
      <c r="A477" s="46"/>
      <c r="B477" s="46"/>
      <c r="C477" s="46"/>
      <c r="D477" s="46"/>
      <c r="E477" s="46"/>
      <c r="F477" s="46"/>
      <c r="G477" s="46"/>
      <c r="H477" s="46"/>
      <c r="I477" s="46"/>
      <c r="J477" s="46"/>
      <c r="K477" s="46"/>
      <c r="L477" s="46"/>
    </row>
    <row r="478">
      <c r="A478" s="46"/>
      <c r="B478" s="46"/>
      <c r="C478" s="46"/>
      <c r="D478" s="46"/>
      <c r="E478" s="46"/>
      <c r="F478" s="46"/>
      <c r="G478" s="46"/>
      <c r="H478" s="46"/>
      <c r="I478" s="46"/>
      <c r="J478" s="46"/>
      <c r="K478" s="46"/>
      <c r="L478" s="46"/>
    </row>
    <row r="479">
      <c r="A479" s="46"/>
      <c r="B479" s="46"/>
      <c r="C479" s="46"/>
      <c r="D479" s="46"/>
      <c r="E479" s="46"/>
      <c r="F479" s="46"/>
      <c r="G479" s="46"/>
      <c r="H479" s="46"/>
      <c r="I479" s="46"/>
      <c r="J479" s="46"/>
      <c r="K479" s="46"/>
      <c r="L479" s="46"/>
    </row>
    <row r="480">
      <c r="A480" s="46"/>
      <c r="B480" s="46"/>
      <c r="C480" s="46"/>
      <c r="D480" s="46"/>
      <c r="E480" s="46"/>
      <c r="F480" s="46"/>
      <c r="G480" s="46"/>
      <c r="H480" s="46"/>
      <c r="I480" s="46"/>
      <c r="J480" s="46"/>
      <c r="K480" s="46"/>
      <c r="L480" s="46"/>
    </row>
    <row r="481">
      <c r="A481" s="46"/>
      <c r="B481" s="46"/>
      <c r="C481" s="46"/>
      <c r="D481" s="46"/>
      <c r="E481" s="46"/>
      <c r="F481" s="46"/>
      <c r="G481" s="46"/>
      <c r="H481" s="46"/>
      <c r="I481" s="46"/>
      <c r="J481" s="46"/>
      <c r="K481" s="46"/>
      <c r="L481" s="46"/>
    </row>
    <row r="482">
      <c r="A482" s="46"/>
      <c r="B482" s="46"/>
      <c r="C482" s="46"/>
      <c r="D482" s="46"/>
      <c r="E482" s="46"/>
      <c r="F482" s="46"/>
      <c r="G482" s="46"/>
      <c r="H482" s="46"/>
      <c r="I482" s="46"/>
      <c r="J482" s="46"/>
      <c r="K482" s="46"/>
      <c r="L482" s="46"/>
    </row>
    <row r="483">
      <c r="A483" s="46"/>
      <c r="B483" s="46"/>
      <c r="C483" s="46"/>
      <c r="D483" s="46"/>
      <c r="E483" s="46"/>
      <c r="F483" s="46"/>
      <c r="G483" s="46"/>
      <c r="H483" s="46"/>
      <c r="I483" s="46"/>
      <c r="J483" s="46"/>
      <c r="K483" s="46"/>
      <c r="L483" s="46"/>
    </row>
    <row r="484">
      <c r="A484" s="46"/>
      <c r="B484" s="46"/>
      <c r="C484" s="46"/>
      <c r="D484" s="46"/>
      <c r="E484" s="46"/>
      <c r="F484" s="46"/>
      <c r="G484" s="46"/>
      <c r="H484" s="46"/>
      <c r="I484" s="46"/>
      <c r="J484" s="46"/>
      <c r="K484" s="46"/>
      <c r="L484" s="46"/>
    </row>
    <row r="485">
      <c r="A485" s="46"/>
      <c r="B485" s="46"/>
      <c r="C485" s="46"/>
      <c r="D485" s="46"/>
      <c r="E485" s="46"/>
      <c r="F485" s="46"/>
      <c r="G485" s="46"/>
      <c r="H485" s="46"/>
      <c r="I485" s="46"/>
      <c r="J485" s="46"/>
      <c r="K485" s="46"/>
      <c r="L485" s="46"/>
    </row>
    <row r="486">
      <c r="A486" s="46"/>
      <c r="B486" s="46"/>
      <c r="C486" s="46"/>
      <c r="D486" s="46"/>
      <c r="E486" s="46"/>
      <c r="F486" s="46"/>
      <c r="G486" s="46"/>
      <c r="H486" s="46"/>
      <c r="I486" s="46"/>
      <c r="J486" s="46"/>
      <c r="K486" s="46"/>
      <c r="L486" s="46"/>
    </row>
    <row r="487">
      <c r="A487" s="46"/>
      <c r="B487" s="46"/>
      <c r="C487" s="46"/>
      <c r="D487" s="46"/>
      <c r="E487" s="46"/>
      <c r="F487" s="46"/>
      <c r="G487" s="46"/>
      <c r="H487" s="46"/>
      <c r="I487" s="46"/>
      <c r="J487" s="46"/>
      <c r="K487" s="46"/>
      <c r="L487" s="46"/>
    </row>
    <row r="488">
      <c r="A488" s="46"/>
      <c r="B488" s="46"/>
      <c r="C488" s="46"/>
      <c r="D488" s="46"/>
      <c r="E488" s="46"/>
      <c r="F488" s="46"/>
      <c r="G488" s="46"/>
      <c r="H488" s="46"/>
      <c r="I488" s="46"/>
      <c r="J488" s="46"/>
      <c r="K488" s="46"/>
      <c r="L488" s="46"/>
    </row>
    <row r="489">
      <c r="A489" s="46"/>
      <c r="B489" s="46"/>
      <c r="C489" s="46"/>
      <c r="D489" s="46"/>
      <c r="E489" s="46"/>
      <c r="F489" s="46"/>
      <c r="G489" s="46"/>
      <c r="H489" s="46"/>
      <c r="I489" s="46"/>
      <c r="J489" s="46"/>
      <c r="K489" s="46"/>
      <c r="L489" s="46"/>
    </row>
    <row r="490">
      <c r="A490" s="46"/>
      <c r="B490" s="46"/>
      <c r="C490" s="46"/>
      <c r="D490" s="46"/>
      <c r="E490" s="46"/>
      <c r="F490" s="46"/>
      <c r="G490" s="46"/>
      <c r="H490" s="46"/>
      <c r="I490" s="46"/>
      <c r="J490" s="46"/>
      <c r="K490" s="46"/>
      <c r="L490" s="46"/>
    </row>
    <row r="491">
      <c r="A491" s="46"/>
      <c r="B491" s="46"/>
      <c r="C491" s="46"/>
      <c r="D491" s="46"/>
      <c r="E491" s="46"/>
      <c r="F491" s="46"/>
      <c r="G491" s="46"/>
      <c r="H491" s="46"/>
      <c r="I491" s="46"/>
      <c r="J491" s="46"/>
      <c r="K491" s="46"/>
      <c r="L491" s="46"/>
    </row>
    <row r="492">
      <c r="A492" s="46"/>
      <c r="B492" s="46"/>
      <c r="C492" s="46"/>
      <c r="D492" s="46"/>
      <c r="E492" s="46"/>
      <c r="F492" s="46"/>
      <c r="G492" s="46"/>
      <c r="H492" s="46"/>
      <c r="I492" s="46"/>
      <c r="J492" s="46"/>
      <c r="K492" s="46"/>
      <c r="L492" s="46"/>
    </row>
    <row r="493">
      <c r="A493" s="46"/>
      <c r="B493" s="46"/>
      <c r="C493" s="46"/>
      <c r="D493" s="46"/>
      <c r="E493" s="46"/>
      <c r="F493" s="46"/>
      <c r="G493" s="46"/>
      <c r="H493" s="46"/>
      <c r="I493" s="46"/>
      <c r="J493" s="46"/>
      <c r="K493" s="46"/>
      <c r="L493" s="46"/>
    </row>
    <row r="494">
      <c r="A494" s="46"/>
      <c r="B494" s="46"/>
      <c r="C494" s="46"/>
      <c r="D494" s="46"/>
      <c r="E494" s="46"/>
      <c r="F494" s="46"/>
      <c r="G494" s="46"/>
      <c r="H494" s="46"/>
      <c r="I494" s="46"/>
      <c r="J494" s="46"/>
      <c r="K494" s="46"/>
      <c r="L494" s="46"/>
    </row>
    <row r="495">
      <c r="A495" s="46"/>
      <c r="B495" s="46"/>
      <c r="C495" s="46"/>
      <c r="D495" s="46"/>
      <c r="E495" s="46"/>
      <c r="F495" s="46"/>
      <c r="G495" s="46"/>
      <c r="H495" s="46"/>
      <c r="I495" s="46"/>
      <c r="J495" s="46"/>
      <c r="K495" s="46"/>
      <c r="L495" s="46"/>
    </row>
    <row r="496">
      <c r="A496" s="46"/>
      <c r="B496" s="46"/>
      <c r="C496" s="46"/>
      <c r="D496" s="46"/>
      <c r="E496" s="46"/>
      <c r="F496" s="46"/>
      <c r="G496" s="46"/>
      <c r="H496" s="46"/>
      <c r="I496" s="46"/>
      <c r="J496" s="46"/>
      <c r="K496" s="46"/>
      <c r="L496" s="46"/>
    </row>
    <row r="497">
      <c r="A497" s="46"/>
      <c r="B497" s="46"/>
      <c r="C497" s="46"/>
      <c r="D497" s="46"/>
      <c r="E497" s="46"/>
      <c r="F497" s="46"/>
      <c r="G497" s="46"/>
      <c r="H497" s="46"/>
      <c r="I497" s="46"/>
      <c r="J497" s="46"/>
      <c r="K497" s="46"/>
      <c r="L497" s="46"/>
    </row>
    <row r="498">
      <c r="A498" s="46"/>
      <c r="B498" s="46"/>
      <c r="C498" s="46"/>
      <c r="D498" s="46"/>
      <c r="E498" s="46"/>
      <c r="F498" s="46"/>
      <c r="G498" s="46"/>
      <c r="H498" s="46"/>
      <c r="I498" s="46"/>
      <c r="J498" s="46"/>
      <c r="K498" s="46"/>
      <c r="L498" s="46"/>
    </row>
    <row r="499">
      <c r="A499" s="46"/>
      <c r="B499" s="46"/>
      <c r="C499" s="46"/>
      <c r="D499" s="46"/>
      <c r="E499" s="46"/>
      <c r="F499" s="46"/>
      <c r="G499" s="46"/>
      <c r="H499" s="46"/>
      <c r="I499" s="46"/>
      <c r="J499" s="46"/>
      <c r="K499" s="46"/>
      <c r="L499" s="46"/>
    </row>
    <row r="500">
      <c r="A500" s="46"/>
      <c r="B500" s="46"/>
      <c r="C500" s="46"/>
      <c r="D500" s="46"/>
      <c r="E500" s="46"/>
      <c r="F500" s="46"/>
      <c r="G500" s="46"/>
      <c r="H500" s="46"/>
      <c r="I500" s="46"/>
      <c r="J500" s="46"/>
      <c r="K500" s="46"/>
      <c r="L500" s="46"/>
    </row>
    <row r="501">
      <c r="A501" s="46"/>
      <c r="B501" s="46"/>
      <c r="C501" s="46"/>
      <c r="D501" s="46"/>
      <c r="E501" s="46"/>
      <c r="F501" s="46"/>
      <c r="G501" s="46"/>
      <c r="H501" s="46"/>
      <c r="I501" s="46"/>
      <c r="J501" s="46"/>
      <c r="K501" s="46"/>
      <c r="L501" s="46"/>
    </row>
    <row r="502">
      <c r="A502" s="46"/>
      <c r="B502" s="46"/>
      <c r="C502" s="46"/>
      <c r="D502" s="46"/>
      <c r="E502" s="46"/>
      <c r="F502" s="46"/>
      <c r="G502" s="46"/>
      <c r="H502" s="46"/>
      <c r="I502" s="46"/>
      <c r="J502" s="46"/>
      <c r="K502" s="46"/>
      <c r="L502" s="46"/>
    </row>
    <row r="503">
      <c r="A503" s="46"/>
      <c r="B503" s="46"/>
      <c r="C503" s="46"/>
      <c r="D503" s="46"/>
      <c r="E503" s="46"/>
      <c r="F503" s="46"/>
      <c r="G503" s="46"/>
      <c r="H503" s="46"/>
      <c r="I503" s="46"/>
      <c r="J503" s="46"/>
      <c r="K503" s="46"/>
      <c r="L503" s="46"/>
    </row>
    <row r="504">
      <c r="A504" s="46"/>
      <c r="B504" s="46"/>
      <c r="C504" s="46"/>
      <c r="D504" s="46"/>
      <c r="E504" s="46"/>
      <c r="F504" s="46"/>
      <c r="G504" s="46"/>
      <c r="H504" s="46"/>
      <c r="I504" s="46"/>
      <c r="J504" s="46"/>
      <c r="K504" s="46"/>
      <c r="L504" s="46"/>
    </row>
    <row r="505">
      <c r="A505" s="46"/>
      <c r="B505" s="46"/>
      <c r="C505" s="46"/>
      <c r="D505" s="46"/>
      <c r="E505" s="46"/>
      <c r="F505" s="46"/>
      <c r="G505" s="46"/>
      <c r="H505" s="46"/>
      <c r="I505" s="46"/>
      <c r="J505" s="46"/>
      <c r="K505" s="46"/>
      <c r="L505" s="46"/>
    </row>
    <row r="506">
      <c r="A506" s="46"/>
      <c r="B506" s="46"/>
      <c r="C506" s="46"/>
      <c r="D506" s="46"/>
      <c r="E506" s="46"/>
      <c r="F506" s="46"/>
      <c r="G506" s="46"/>
      <c r="H506" s="46"/>
      <c r="I506" s="46"/>
      <c r="J506" s="46"/>
      <c r="K506" s="46"/>
      <c r="L506" s="46"/>
    </row>
    <row r="507">
      <c r="A507" s="46"/>
      <c r="B507" s="46"/>
      <c r="C507" s="46"/>
      <c r="D507" s="46"/>
      <c r="E507" s="46"/>
      <c r="F507" s="46"/>
      <c r="G507" s="46"/>
      <c r="H507" s="46"/>
      <c r="I507" s="46"/>
      <c r="J507" s="46"/>
      <c r="K507" s="46"/>
      <c r="L507" s="46"/>
    </row>
    <row r="508">
      <c r="A508" s="46"/>
      <c r="B508" s="46"/>
      <c r="C508" s="46"/>
      <c r="D508" s="46"/>
      <c r="E508" s="46"/>
      <c r="F508" s="46"/>
      <c r="G508" s="46"/>
      <c r="H508" s="46"/>
      <c r="I508" s="46"/>
      <c r="J508" s="46"/>
      <c r="K508" s="46"/>
      <c r="L508" s="46"/>
    </row>
    <row r="509">
      <c r="A509" s="46"/>
      <c r="B509" s="46"/>
      <c r="C509" s="46"/>
      <c r="D509" s="46"/>
      <c r="E509" s="46"/>
      <c r="F509" s="46"/>
      <c r="G509" s="46"/>
      <c r="H509" s="46"/>
      <c r="I509" s="46"/>
      <c r="J509" s="46"/>
      <c r="K509" s="46"/>
      <c r="L509" s="46"/>
    </row>
    <row r="510">
      <c r="A510" s="46"/>
      <c r="B510" s="46"/>
      <c r="C510" s="46"/>
      <c r="D510" s="46"/>
      <c r="E510" s="46"/>
      <c r="F510" s="46"/>
      <c r="G510" s="46"/>
      <c r="H510" s="46"/>
      <c r="I510" s="46"/>
      <c r="J510" s="46"/>
      <c r="K510" s="46"/>
      <c r="L510" s="46"/>
    </row>
  </sheetData>
  <autoFilter ref="$A$4:$L$14"/>
  <mergeCells count="5">
    <mergeCell ref="A1:L1"/>
    <mergeCell ref="A2:L2"/>
    <mergeCell ref="A3:E3"/>
    <mergeCell ref="F3:J3"/>
    <mergeCell ref="K3:L3"/>
  </mergeCells>
  <hyperlinks>
    <hyperlink r:id="rId2" ref="D5"/>
  </hyperlinks>
  <drawing r:id="rId3"/>
  <legacyDrawing r:id="rId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FA8DC"/>
    <outlinePr summaryBelow="0" summaryRight="0"/>
    <pageSetUpPr fitToPage="1"/>
  </sheetPr>
  <sheetViews>
    <sheetView workbookViewId="0">
      <pane ySplit="3.0" topLeftCell="A4" activePane="bottomLeft" state="frozen"/>
      <selection activeCell="B5" sqref="B5" pane="bottomLeft"/>
    </sheetView>
  </sheetViews>
  <sheetFormatPr customHeight="1" defaultColWidth="12.63" defaultRowHeight="15.75"/>
  <cols>
    <col customWidth="1" hidden="1" min="1" max="1" width="25.13"/>
    <col customWidth="1" min="2" max="2" width="21.88"/>
    <col customWidth="1" min="3" max="3" width="21.0"/>
    <col customWidth="1" min="4" max="6" width="25.13"/>
    <col customWidth="1" min="7" max="7" width="24.63"/>
    <col customWidth="1" min="8" max="8" width="38.63"/>
    <col customWidth="1" hidden="1" min="9" max="9" width="12.63"/>
    <col customWidth="1" hidden="1" min="10" max="10" width="50.13"/>
    <col customWidth="1" hidden="1" min="11" max="16" width="12.63"/>
  </cols>
  <sheetData>
    <row r="1">
      <c r="A1" s="27"/>
      <c r="B1" s="27" t="s">
        <v>69</v>
      </c>
      <c r="I1" s="47" t="s">
        <v>70</v>
      </c>
      <c r="K1" s="48"/>
      <c r="L1" s="48"/>
      <c r="M1" s="48"/>
      <c r="N1" s="48"/>
      <c r="O1" s="48"/>
      <c r="P1" s="48"/>
    </row>
    <row r="2">
      <c r="A2" s="49"/>
      <c r="B2" s="49" t="s">
        <v>71</v>
      </c>
      <c r="I2" s="50" t="s">
        <v>72</v>
      </c>
      <c r="K2" s="51"/>
      <c r="L2" s="51"/>
      <c r="M2" s="51"/>
      <c r="N2" s="51"/>
      <c r="O2" s="51"/>
      <c r="P2" s="51"/>
    </row>
    <row r="3">
      <c r="A3" s="52" t="s">
        <v>73</v>
      </c>
      <c r="B3" s="52" t="s">
        <v>27</v>
      </c>
      <c r="C3" s="52" t="s">
        <v>74</v>
      </c>
      <c r="D3" s="52" t="s">
        <v>75</v>
      </c>
      <c r="E3" s="52" t="s">
        <v>76</v>
      </c>
      <c r="F3" s="52" t="s">
        <v>77</v>
      </c>
      <c r="G3" s="53" t="s">
        <v>78</v>
      </c>
      <c r="H3" s="53" t="s">
        <v>79</v>
      </c>
      <c r="I3" s="32" t="s">
        <v>80</v>
      </c>
      <c r="J3" s="36" t="s">
        <v>81</v>
      </c>
      <c r="K3" s="51" t="s">
        <v>82</v>
      </c>
      <c r="L3" s="51" t="s">
        <v>83</v>
      </c>
      <c r="M3" s="51" t="s">
        <v>84</v>
      </c>
      <c r="N3" s="51" t="s">
        <v>82</v>
      </c>
      <c r="O3" s="51" t="s">
        <v>83</v>
      </c>
      <c r="P3" s="51" t="s">
        <v>84</v>
      </c>
    </row>
    <row r="4">
      <c r="A4" s="54" t="str">
        <f t="shared" ref="A4:A500" si="1">CONCATENATE(C4," (",D4,")")</f>
        <v>proyectos (region)</v>
      </c>
      <c r="B4" s="55" t="s">
        <v>38</v>
      </c>
      <c r="C4" s="55" t="s">
        <v>85</v>
      </c>
      <c r="D4" s="55" t="s">
        <v>86</v>
      </c>
      <c r="E4" s="55" t="s">
        <v>87</v>
      </c>
      <c r="F4" s="55" t="s">
        <v>88</v>
      </c>
      <c r="G4" s="55" t="s">
        <v>89</v>
      </c>
      <c r="H4" s="55" t="s">
        <v>90</v>
      </c>
      <c r="I4" s="56" t="s">
        <v>91</v>
      </c>
      <c r="J4" s="54"/>
      <c r="K4" s="57"/>
      <c r="L4" s="57"/>
      <c r="M4" s="57"/>
      <c r="N4" s="57"/>
      <c r="O4" s="57"/>
      <c r="P4" s="57"/>
    </row>
    <row r="5">
      <c r="A5" s="58" t="str">
        <f t="shared" si="1"/>
        <v>Oficio de Autorización (NomObra)</v>
      </c>
      <c r="B5" s="59" t="s">
        <v>47</v>
      </c>
      <c r="C5" s="60" t="s">
        <v>92</v>
      </c>
      <c r="D5" s="45" t="s">
        <v>93</v>
      </c>
      <c r="E5" s="61" t="s">
        <v>94</v>
      </c>
      <c r="F5" s="45"/>
      <c r="G5" s="59" t="s">
        <v>89</v>
      </c>
      <c r="H5" s="45"/>
      <c r="I5" s="62" t="str">
        <f t="shared" ref="I5:I500" si="3">IF(SUM($N5:$P5)&gt;0,"yes","no")</f>
        <v>no</v>
      </c>
      <c r="J5" s="58" t="str">
        <f>IFERROR(__xludf.DUMMYFUNCTION("IFERROR(JOIN("", "",FILTER(K5:M5,LEN(K5:M5))))"),"")</f>
        <v/>
      </c>
      <c r="K5" s="63" t="str">
        <f>IFERROR(__xludf.DUMMYFUNCTION("IF(ISBLANK($D5),"""",IFERROR(JOIN("", "",QUERY(INDIRECT(K$3 &amp; ""!$C$1:$E$56""),""SELECT C WHERE E = '"" &amp; $A5 &amp; ""'""))))"),"")</f>
        <v/>
      </c>
      <c r="L5" s="63" t="str">
        <f>IFERROR(__xludf.DUMMYFUNCTION("IF(ISBLANK($D5),"""",IFERROR(JOIN("", "",QUERY(INDIRECT(L$3 &amp; ""!$C$1:$E$45""),""SELECT C WHERE E = '"" &amp; $A5 &amp; ""'""))))"),"")</f>
        <v/>
      </c>
      <c r="M5" s="63" t="str">
        <f>IFERROR(__xludf.DUMMYFUNCTION("IF(ISBLANK($D5),"""",IFERROR(JOIN("", "",QUERY(INDIRECT(M$3 &amp; ""!$C1:$E257""),""SELECT C WHERE E = '"" &amp; $A5 &amp; ""'""))))"),"")</f>
        <v/>
      </c>
      <c r="N5" s="63">
        <f t="shared" ref="N5:P5" si="2">IF(ISBLANK(IFERROR(VLOOKUP($A5,INDIRECT(N$3 &amp; "!$E:$E"),1,FALSE))),0,1)</f>
        <v>0</v>
      </c>
      <c r="O5" s="63">
        <f t="shared" si="2"/>
        <v>0</v>
      </c>
      <c r="P5" s="63">
        <f t="shared" si="2"/>
        <v>0</v>
      </c>
    </row>
    <row r="6">
      <c r="A6" s="58" t="str">
        <f t="shared" si="1"/>
        <v>Oficio de Autorización (Descrip1)</v>
      </c>
      <c r="B6" s="59" t="s">
        <v>47</v>
      </c>
      <c r="C6" s="60" t="s">
        <v>92</v>
      </c>
      <c r="D6" s="45" t="s">
        <v>95</v>
      </c>
      <c r="E6" s="61" t="s">
        <v>96</v>
      </c>
      <c r="F6" s="46"/>
      <c r="G6" s="59" t="s">
        <v>89</v>
      </c>
      <c r="H6" s="45"/>
      <c r="I6" s="62" t="str">
        <f t="shared" si="3"/>
        <v>no</v>
      </c>
      <c r="J6" s="58" t="str">
        <f>IFERROR(__xludf.DUMMYFUNCTION("IFERROR(JOIN("", "",FILTER(K6:M6,LEN(K6:M6))))"),"0")</f>
        <v>0</v>
      </c>
      <c r="K6" s="63" t="str">
        <f>IFERROR(__xludf.DUMMYFUNCTION("IF(ISBLANK($D6),"""",IFERROR(JOIN("", "",QUERY(INDIRECT(K$3 &amp; ""!$C$1:$E$45""),""SELECT C WHERE E = '"" &amp; $A6 &amp; ""'""))))"),"")</f>
        <v/>
      </c>
      <c r="L6" s="63" t="str">
        <f>IFERROR(__xludf.DUMMYFUNCTION("IF(ISBLANK($D6),"""",IFERROR(JOIN("", "",QUERY(INDIRECT(L$3 &amp; ""!$C1:$E257""),""SELECT C WHERE E = '"" &amp; $A6 &amp; ""'""))))"),"")</f>
        <v/>
      </c>
      <c r="M6" s="63">
        <f t="shared" ref="M6:P6" si="4">IF(ISBLANK(IFERROR(VLOOKUP($A6,INDIRECT(M$3 &amp; "!$E:$E"),1,FALSE))),0,1)</f>
        <v>0</v>
      </c>
      <c r="N6" s="63">
        <f t="shared" si="4"/>
        <v>0</v>
      </c>
      <c r="O6" s="63">
        <f t="shared" si="4"/>
        <v>0</v>
      </c>
      <c r="P6" s="63">
        <f t="shared" si="4"/>
        <v>0</v>
      </c>
    </row>
    <row r="7">
      <c r="A7" s="58" t="str">
        <f t="shared" si="1"/>
        <v>Oficio de Autorización (Inversión Autorizada)</v>
      </c>
      <c r="B7" s="59" t="s">
        <v>47</v>
      </c>
      <c r="C7" s="60" t="s">
        <v>92</v>
      </c>
      <c r="D7" s="45" t="s">
        <v>97</v>
      </c>
      <c r="E7" s="61" t="s">
        <v>98</v>
      </c>
      <c r="F7" s="64"/>
      <c r="G7" s="59" t="s">
        <v>89</v>
      </c>
      <c r="H7" s="45"/>
      <c r="I7" s="62" t="str">
        <f t="shared" si="3"/>
        <v>no</v>
      </c>
      <c r="J7" s="58" t="str">
        <f>IFERROR(__xludf.DUMMYFUNCTION("IFERROR(JOIN("", "",FILTER(K7:M7,LEN(K7:M7))))"),"0")</f>
        <v>0</v>
      </c>
      <c r="K7" s="63" t="str">
        <f>IFERROR(__xludf.DUMMYFUNCTION("IF(ISBLANK($D7),"""",IFERROR(JOIN("", "",QUERY(INDIRECT(K$3 &amp; ""!$C$1:$E$45""),""SELECT C WHERE E = '"" &amp; $A7 &amp; ""'""))))"),"")</f>
        <v/>
      </c>
      <c r="L7" s="63" t="str">
        <f>IFERROR(__xludf.DUMMYFUNCTION("IF(ISBLANK($D7),"""",IFERROR(JOIN("", "",QUERY(INDIRECT(L$3 &amp; ""!$C1:$E257""),""SELECT C WHERE E = '"" &amp; $A7 &amp; ""'""))))"),"")</f>
        <v/>
      </c>
      <c r="M7" s="63">
        <f t="shared" ref="M7:P7" si="5">IF(ISBLANK(IFERROR(VLOOKUP($A7,INDIRECT(M$3 &amp; "!$E:$E"),1,FALSE))),0,1)</f>
        <v>0</v>
      </c>
      <c r="N7" s="63">
        <f t="shared" si="5"/>
        <v>0</v>
      </c>
      <c r="O7" s="63">
        <f t="shared" si="5"/>
        <v>0</v>
      </c>
      <c r="P7" s="63">
        <f t="shared" si="5"/>
        <v>0</v>
      </c>
    </row>
    <row r="8">
      <c r="A8" s="58" t="str">
        <f t="shared" si="1"/>
        <v>Oficio de Autorización (Moneda)</v>
      </c>
      <c r="B8" s="59" t="s">
        <v>47</v>
      </c>
      <c r="C8" s="60" t="s">
        <v>92</v>
      </c>
      <c r="D8" s="45" t="s">
        <v>99</v>
      </c>
      <c r="E8" s="61" t="s">
        <v>100</v>
      </c>
      <c r="F8" s="46"/>
      <c r="G8" s="59" t="s">
        <v>89</v>
      </c>
      <c r="H8" s="45"/>
      <c r="I8" s="62" t="str">
        <f t="shared" si="3"/>
        <v>no</v>
      </c>
      <c r="J8" s="58" t="str">
        <f>IFERROR(__xludf.DUMMYFUNCTION("IFERROR(JOIN("", "",FILTER(K8:M8,LEN(K8:M8))))"),"0")</f>
        <v>0</v>
      </c>
      <c r="K8" s="63" t="str">
        <f>IFERROR(__xludf.DUMMYFUNCTION("IF(ISBLANK($D8),"""",IFERROR(JOIN("", "",QUERY(INDIRECT(K$3 &amp; ""!$C$1:$E$45""),""SELECT C WHERE E = '"" &amp; $A8 &amp; ""'""))))"),"")</f>
        <v/>
      </c>
      <c r="L8" s="63" t="str">
        <f>IFERROR(__xludf.DUMMYFUNCTION("IF(ISBLANK($D8),"""",IFERROR(JOIN("", "",QUERY(INDIRECT(L$3 &amp; ""!$C1:$E257""),""SELECT C WHERE E = '"" &amp; $A8 &amp; ""'""))))"),"")</f>
        <v/>
      </c>
      <c r="M8" s="63">
        <f t="shared" ref="M8:P8" si="6">IF(ISBLANK(IFERROR(VLOOKUP($A8,INDIRECT(M$3 &amp; "!$E:$E"),1,FALSE))),0,1)</f>
        <v>0</v>
      </c>
      <c r="N8" s="63">
        <f t="shared" si="6"/>
        <v>0</v>
      </c>
      <c r="O8" s="63">
        <f t="shared" si="6"/>
        <v>0</v>
      </c>
      <c r="P8" s="63">
        <f t="shared" si="6"/>
        <v>0</v>
      </c>
    </row>
    <row r="9">
      <c r="A9" s="58" t="str">
        <f t="shared" si="1"/>
        <v>Oficio de Notificación (fechaN)</v>
      </c>
      <c r="B9" s="59" t="s">
        <v>47</v>
      </c>
      <c r="C9" s="60" t="s">
        <v>101</v>
      </c>
      <c r="D9" s="45" t="s">
        <v>102</v>
      </c>
      <c r="E9" s="61" t="s">
        <v>103</v>
      </c>
      <c r="F9" s="46"/>
      <c r="G9" s="59" t="s">
        <v>104</v>
      </c>
      <c r="H9" s="46"/>
      <c r="I9" s="62" t="str">
        <f t="shared" si="3"/>
        <v>no</v>
      </c>
      <c r="J9" s="58" t="str">
        <f>IFERROR(__xludf.DUMMYFUNCTION("IFERROR(JOIN("", "",FILTER(K9:M9,LEN(K9:M9))))"),"0")</f>
        <v>0</v>
      </c>
      <c r="K9" s="63" t="str">
        <f>IFERROR(__xludf.DUMMYFUNCTION("IF(ISBLANK($D9),"""",IFERROR(JOIN("", "",QUERY(INDIRECT(K$3 &amp; ""!$C$1:$E$45""),""SELECT C WHERE E = '"" &amp; $A9 &amp; ""'""))))"),"")</f>
        <v/>
      </c>
      <c r="L9" s="63" t="str">
        <f>IFERROR(__xludf.DUMMYFUNCTION("IF(ISBLANK($D9),"""",IFERROR(JOIN("", "",QUERY(INDIRECT(L$3 &amp; ""!$C1:$E257""),""SELECT C WHERE E = '"" &amp; $A9 &amp; ""'""))))"),"")</f>
        <v/>
      </c>
      <c r="M9" s="63">
        <f t="shared" ref="M9:P9" si="7">IF(ISBLANK(IFERROR(VLOOKUP($A9,INDIRECT(M$3 &amp; "!$E:$E"),1,FALSE))),0,1)</f>
        <v>0</v>
      </c>
      <c r="N9" s="63">
        <f t="shared" si="7"/>
        <v>0</v>
      </c>
      <c r="O9" s="63">
        <f t="shared" si="7"/>
        <v>0</v>
      </c>
      <c r="P9" s="63">
        <f t="shared" si="7"/>
        <v>0</v>
      </c>
    </row>
    <row r="10">
      <c r="A10" s="58" t="str">
        <f t="shared" si="1"/>
        <v>Oficio de Autorización (fechaA)</v>
      </c>
      <c r="B10" s="59" t="s">
        <v>47</v>
      </c>
      <c r="C10" s="60" t="s">
        <v>92</v>
      </c>
      <c r="D10" s="45" t="s">
        <v>105</v>
      </c>
      <c r="E10" s="61" t="s">
        <v>106</v>
      </c>
      <c r="F10" s="46"/>
      <c r="G10" s="59" t="s">
        <v>104</v>
      </c>
      <c r="H10" s="46"/>
      <c r="I10" s="62" t="str">
        <f t="shared" si="3"/>
        <v>no</v>
      </c>
      <c r="J10" s="58" t="str">
        <f>IFERROR(__xludf.DUMMYFUNCTION("IFERROR(JOIN("", "",FILTER(K10:M10,LEN(K10:M10))))"),"0")</f>
        <v>0</v>
      </c>
      <c r="K10" s="63" t="str">
        <f>IFERROR(__xludf.DUMMYFUNCTION("IF(ISBLANK($D10),"""",IFERROR(JOIN("", "",QUERY(INDIRECT(K$3 &amp; ""!$C$1:$E$45""),""SELECT C WHERE E = '"" &amp; $A10 &amp; ""'""))))"),"")</f>
        <v/>
      </c>
      <c r="L10" s="63" t="str">
        <f>IFERROR(__xludf.DUMMYFUNCTION("IF(ISBLANK($D10),"""",IFERROR(JOIN("", "",QUERY(INDIRECT(L$3 &amp; ""!$C1:$E257""),""SELECT C WHERE E = '"" &amp; $A10 &amp; ""'""))))"),"")</f>
        <v/>
      </c>
      <c r="M10" s="63">
        <f t="shared" ref="M10:P10" si="8">IF(ISBLANK(IFERROR(VLOOKUP($A10,INDIRECT(M$3 &amp; "!$E:$E"),1,FALSE))),0,1)</f>
        <v>0</v>
      </c>
      <c r="N10" s="63">
        <f t="shared" si="8"/>
        <v>0</v>
      </c>
      <c r="O10" s="63">
        <f t="shared" si="8"/>
        <v>0</v>
      </c>
      <c r="P10" s="63">
        <f t="shared" si="8"/>
        <v>0</v>
      </c>
    </row>
    <row r="11">
      <c r="A11" s="58" t="str">
        <f t="shared" si="1"/>
        <v>Convocatoria (fechaConv)</v>
      </c>
      <c r="B11" s="59" t="s">
        <v>52</v>
      </c>
      <c r="C11" s="60" t="s">
        <v>107</v>
      </c>
      <c r="D11" s="45" t="s">
        <v>108</v>
      </c>
      <c r="E11" s="61" t="s">
        <v>109</v>
      </c>
      <c r="F11" s="64"/>
      <c r="G11" s="59" t="s">
        <v>104</v>
      </c>
      <c r="H11" s="45"/>
      <c r="I11" s="62" t="str">
        <f t="shared" si="3"/>
        <v>no</v>
      </c>
      <c r="J11" s="58" t="str">
        <f>IFERROR(__xludf.DUMMYFUNCTION("IFERROR(JOIN("", "",FILTER(K11:M11,LEN(K11:M11))))"),"0")</f>
        <v>0</v>
      </c>
      <c r="K11" s="63" t="str">
        <f>IFERROR(__xludf.DUMMYFUNCTION("IF(ISBLANK($D11),"""",IFERROR(JOIN("", "",QUERY(INDIRECT(K$3 &amp; ""!$C$1:$E$45""),""SELECT C WHERE E = '"" &amp; $A11 &amp; ""'""))))"),"")</f>
        <v/>
      </c>
      <c r="L11" s="63" t="str">
        <f>IFERROR(__xludf.DUMMYFUNCTION("IF(ISBLANK($D11),"""",IFERROR(JOIN("", "",QUERY(INDIRECT(L$3 &amp; ""!$C1:$E257""),""SELECT C WHERE E = '"" &amp; $A11 &amp; ""'""))))"),"")</f>
        <v/>
      </c>
      <c r="M11" s="63">
        <f t="shared" ref="M11:P11" si="9">IF(ISBLANK(IFERROR(VLOOKUP($A11,INDIRECT(M$3 &amp; "!$E:$E"),1,FALSE))),0,1)</f>
        <v>0</v>
      </c>
      <c r="N11" s="63">
        <f t="shared" si="9"/>
        <v>0</v>
      </c>
      <c r="O11" s="63">
        <f t="shared" si="9"/>
        <v>0</v>
      </c>
      <c r="P11" s="63">
        <f t="shared" si="9"/>
        <v>0</v>
      </c>
    </row>
    <row r="12">
      <c r="A12" s="58" t="str">
        <f t="shared" si="1"/>
        <v>Fallo (FechaFallo)</v>
      </c>
      <c r="B12" s="59" t="s">
        <v>52</v>
      </c>
      <c r="C12" s="60" t="s">
        <v>110</v>
      </c>
      <c r="D12" s="45" t="s">
        <v>111</v>
      </c>
      <c r="E12" s="61" t="s">
        <v>112</v>
      </c>
      <c r="F12" s="46"/>
      <c r="G12" s="59" t="s">
        <v>104</v>
      </c>
      <c r="H12" s="46"/>
      <c r="I12" s="62" t="str">
        <f t="shared" si="3"/>
        <v>no</v>
      </c>
      <c r="J12" s="58" t="str">
        <f>IFERROR(__xludf.DUMMYFUNCTION("IFERROR(JOIN("", "",FILTER(K12:M12,LEN(K12:M12))))"),"0")</f>
        <v>0</v>
      </c>
      <c r="K12" s="63" t="str">
        <f>IFERROR(__xludf.DUMMYFUNCTION("IF(ISBLANK($D12),"""",IFERROR(JOIN("", "",QUERY(INDIRECT(K$3 &amp; ""!$C$1:$E$45""),""SELECT C WHERE E = '"" &amp; $A12 &amp; ""'""))))"),"")</f>
        <v/>
      </c>
      <c r="L12" s="63" t="str">
        <f>IFERROR(__xludf.DUMMYFUNCTION("IF(ISBLANK($D12),"""",IFERROR(JOIN("", "",QUERY(INDIRECT(L$3 &amp; ""!$C1:$E257""),""SELECT C WHERE E = '"" &amp; $A12 &amp; ""'""))))"),"")</f>
        <v/>
      </c>
      <c r="M12" s="63">
        <f t="shared" ref="M12:P12" si="10">IF(ISBLANK(IFERROR(VLOOKUP($A12,INDIRECT(M$3 &amp; "!$E:$E"),1,FALSE))),0,1)</f>
        <v>0</v>
      </c>
      <c r="N12" s="63">
        <f t="shared" si="10"/>
        <v>0</v>
      </c>
      <c r="O12" s="63">
        <f t="shared" si="10"/>
        <v>0</v>
      </c>
      <c r="P12" s="63">
        <f t="shared" si="10"/>
        <v>0</v>
      </c>
    </row>
    <row r="13">
      <c r="A13" s="58" t="str">
        <f t="shared" si="1"/>
        <v>Convocatoria (Duración Máx)</v>
      </c>
      <c r="B13" s="59" t="s">
        <v>52</v>
      </c>
      <c r="C13" s="60" t="s">
        <v>107</v>
      </c>
      <c r="D13" s="60" t="s">
        <v>113</v>
      </c>
      <c r="E13" s="61" t="s">
        <v>114</v>
      </c>
      <c r="F13" s="64"/>
      <c r="G13" s="59" t="s">
        <v>89</v>
      </c>
      <c r="H13" s="45"/>
      <c r="I13" s="62" t="str">
        <f t="shared" si="3"/>
        <v>no</v>
      </c>
      <c r="J13" s="58" t="str">
        <f>IFERROR(__xludf.DUMMYFUNCTION("IFERROR(JOIN("", "",FILTER(K13:M13,LEN(K13:M13))))"),"0")</f>
        <v>0</v>
      </c>
      <c r="K13" s="63" t="str">
        <f>IFERROR(__xludf.DUMMYFUNCTION("IF(ISBLANK($D13),"""",IFERROR(JOIN("", "",QUERY(INDIRECT(K$3 &amp; ""!$C$1:$E$45""),""SELECT C WHERE E = '"" &amp; $A13 &amp; ""'""))))"),"")</f>
        <v/>
      </c>
      <c r="L13" s="63" t="str">
        <f>IFERROR(__xludf.DUMMYFUNCTION("IF(ISBLANK($D13),"""",IFERROR(JOIN("", "",QUERY(INDIRECT(L$3 &amp; ""!$C1:$E257""),""SELECT C WHERE E = '"" &amp; $A13 &amp; ""'""))))"),"")</f>
        <v/>
      </c>
      <c r="M13" s="63">
        <f t="shared" ref="M13:P13" si="11">IF(ISBLANK(IFERROR(VLOOKUP($A13,INDIRECT(M$3 &amp; "!$E:$E"),1,FALSE))),0,1)</f>
        <v>0</v>
      </c>
      <c r="N13" s="63">
        <f t="shared" si="11"/>
        <v>0</v>
      </c>
      <c r="O13" s="63">
        <f t="shared" si="11"/>
        <v>0</v>
      </c>
      <c r="P13" s="63">
        <f t="shared" si="11"/>
        <v>0</v>
      </c>
    </row>
    <row r="14">
      <c r="A14" s="58" t="str">
        <f t="shared" si="1"/>
        <v>Contrato (Número)</v>
      </c>
      <c r="B14" s="59" t="s">
        <v>56</v>
      </c>
      <c r="C14" s="60" t="s">
        <v>115</v>
      </c>
      <c r="D14" s="45" t="s">
        <v>116</v>
      </c>
      <c r="E14" s="65" t="s">
        <v>117</v>
      </c>
      <c r="F14" s="46"/>
      <c r="G14" s="59" t="s">
        <v>89</v>
      </c>
      <c r="H14" s="45"/>
      <c r="I14" s="62" t="str">
        <f t="shared" si="3"/>
        <v>no</v>
      </c>
      <c r="J14" s="58" t="str">
        <f>IFERROR(__xludf.DUMMYFUNCTION("IFERROR(JOIN("", "",FILTER(K14:M14,LEN(K14:M14))))"),"0")</f>
        <v>0</v>
      </c>
      <c r="K14" s="63" t="str">
        <f>IFERROR(__xludf.DUMMYFUNCTION("IF(ISBLANK($D14),"""",IFERROR(JOIN("", "",QUERY(INDIRECT(K$3 &amp; ""!$C$1:$E$45""),""SELECT C WHERE E = '"" &amp; $A14 &amp; ""'""))))"),"")</f>
        <v/>
      </c>
      <c r="L14" s="63" t="str">
        <f>IFERROR(__xludf.DUMMYFUNCTION("IF(ISBLANK($D14),"""",IFERROR(JOIN("", "",QUERY(INDIRECT(L$3 &amp; ""!$C1:$E257""),""SELECT C WHERE E = '"" &amp; $A14 &amp; ""'""))))"),"")</f>
        <v/>
      </c>
      <c r="M14" s="63">
        <f t="shared" ref="M14:P14" si="12">IF(ISBLANK(IFERROR(VLOOKUP($A14,INDIRECT(M$3 &amp; "!$E:$E"),1,FALSE))),0,1)</f>
        <v>0</v>
      </c>
      <c r="N14" s="63">
        <f t="shared" si="12"/>
        <v>0</v>
      </c>
      <c r="O14" s="63">
        <f t="shared" si="12"/>
        <v>0</v>
      </c>
      <c r="P14" s="63">
        <f t="shared" si="12"/>
        <v>0</v>
      </c>
    </row>
    <row r="15">
      <c r="A15" s="58" t="str">
        <f t="shared" si="1"/>
        <v>Proyecto (fechaP)</v>
      </c>
      <c r="B15" s="59" t="s">
        <v>56</v>
      </c>
      <c r="C15" s="60" t="s">
        <v>118</v>
      </c>
      <c r="D15" s="45" t="s">
        <v>119</v>
      </c>
      <c r="E15" s="65" t="s">
        <v>120</v>
      </c>
      <c r="F15" s="46"/>
      <c r="G15" s="59" t="s">
        <v>104</v>
      </c>
      <c r="H15" s="45"/>
      <c r="I15" s="62" t="str">
        <f t="shared" si="3"/>
        <v>no</v>
      </c>
      <c r="J15" s="58" t="str">
        <f>IFERROR(__xludf.DUMMYFUNCTION("IFERROR(JOIN("", "",FILTER(K15:M15,LEN(K15:M15))))"),"0")</f>
        <v>0</v>
      </c>
      <c r="K15" s="63" t="str">
        <f>IFERROR(__xludf.DUMMYFUNCTION("IF(ISBLANK($D15),"""",IFERROR(JOIN("", "",QUERY(INDIRECT(K$3 &amp; ""!$C$1:$E$45""),""SELECT C WHERE E = '"" &amp; $A15 &amp; ""'""))))"),"")</f>
        <v/>
      </c>
      <c r="L15" s="63" t="str">
        <f>IFERROR(__xludf.DUMMYFUNCTION("IF(ISBLANK($D15),"""",IFERROR(JOIN("", "",QUERY(INDIRECT(L$3 &amp; ""!$C1:$E257""),""SELECT C WHERE E = '"" &amp; $A15 &amp; ""'""))))"),"")</f>
        <v/>
      </c>
      <c r="M15" s="63">
        <f t="shared" ref="M15:P15" si="13">IF(ISBLANK(IFERROR(VLOOKUP($A15,INDIRECT(M$3 &amp; "!$E:$E"),1,FALSE))),0,1)</f>
        <v>0</v>
      </c>
      <c r="N15" s="63">
        <f t="shared" si="13"/>
        <v>0</v>
      </c>
      <c r="O15" s="63">
        <f t="shared" si="13"/>
        <v>0</v>
      </c>
      <c r="P15" s="63">
        <f t="shared" si="13"/>
        <v>0</v>
      </c>
    </row>
    <row r="16">
      <c r="A16" s="58" t="str">
        <f t="shared" si="1"/>
        <v>Contrato (fechaI)</v>
      </c>
      <c r="B16" s="59" t="s">
        <v>56</v>
      </c>
      <c r="C16" s="60" t="s">
        <v>115</v>
      </c>
      <c r="D16" s="45" t="s">
        <v>121</v>
      </c>
      <c r="E16" s="65" t="s">
        <v>122</v>
      </c>
      <c r="F16" s="46"/>
      <c r="G16" s="59" t="s">
        <v>104</v>
      </c>
      <c r="H16" s="45"/>
      <c r="I16" s="62" t="str">
        <f t="shared" si="3"/>
        <v>no</v>
      </c>
      <c r="J16" s="58" t="str">
        <f>IFERROR(__xludf.DUMMYFUNCTION("IFERROR(JOIN("", "",FILTER(K16:M16,LEN(K16:M16))))"),"0")</f>
        <v>0</v>
      </c>
      <c r="K16" s="63" t="str">
        <f>IFERROR(__xludf.DUMMYFUNCTION("IF(ISBLANK($D16),"""",IFERROR(JOIN("", "",QUERY(INDIRECT(K$3 &amp; ""!$C$1:$E$45""),""SELECT C WHERE E = '"" &amp; $A16 &amp; ""'""))))"),"")</f>
        <v/>
      </c>
      <c r="L16" s="63" t="str">
        <f>IFERROR(__xludf.DUMMYFUNCTION("IF(ISBLANK($D16),"""",IFERROR(JOIN("", "",QUERY(INDIRECT(L$3 &amp; ""!$C1:$E257""),""SELECT C WHERE E = '"" &amp; $A16 &amp; ""'""))))"),"")</f>
        <v/>
      </c>
      <c r="M16" s="63">
        <f t="shared" ref="M16:P16" si="14">IF(ISBLANK(IFERROR(VLOOKUP($A16,INDIRECT(M$3 &amp; "!$E:$E"),1,FALSE))),0,1)</f>
        <v>0</v>
      </c>
      <c r="N16" s="63">
        <f t="shared" si="14"/>
        <v>0</v>
      </c>
      <c r="O16" s="63">
        <f t="shared" si="14"/>
        <v>0</v>
      </c>
      <c r="P16" s="63">
        <f t="shared" si="14"/>
        <v>0</v>
      </c>
    </row>
    <row r="17">
      <c r="A17" s="58" t="str">
        <f t="shared" si="1"/>
        <v>Contrato (fechaT)</v>
      </c>
      <c r="B17" s="59" t="s">
        <v>56</v>
      </c>
      <c r="C17" s="60" t="s">
        <v>115</v>
      </c>
      <c r="D17" s="45" t="s">
        <v>123</v>
      </c>
      <c r="E17" s="65" t="s">
        <v>124</v>
      </c>
      <c r="F17" s="46"/>
      <c r="G17" s="59" t="s">
        <v>104</v>
      </c>
      <c r="H17" s="45"/>
      <c r="I17" s="62" t="str">
        <f t="shared" si="3"/>
        <v>no</v>
      </c>
      <c r="J17" s="58" t="str">
        <f>IFERROR(__xludf.DUMMYFUNCTION("IFERROR(JOIN("", "",FILTER(K17:M17,LEN(K17:M17))))"),"0")</f>
        <v>0</v>
      </c>
      <c r="K17" s="63" t="str">
        <f>IFERROR(__xludf.DUMMYFUNCTION("IF(ISBLANK($D17),"""",IFERROR(JOIN("", "",QUERY(INDIRECT(K$3 &amp; ""!$C$1:$E$45""),""SELECT C WHERE E = '"" &amp; $A17 &amp; ""'""))))"),"")</f>
        <v/>
      </c>
      <c r="L17" s="63" t="str">
        <f>IFERROR(__xludf.DUMMYFUNCTION("IF(ISBLANK($D17),"""",IFERROR(JOIN("", "",QUERY(INDIRECT(L$3 &amp; ""!$C1:$E257""),""SELECT C WHERE E = '"" &amp; $A17 &amp; ""'""))))"),"")</f>
        <v/>
      </c>
      <c r="M17" s="63">
        <f t="shared" ref="M17:P17" si="15">IF(ISBLANK(IFERROR(VLOOKUP($A17,INDIRECT(M$3 &amp; "!$E:$E"),1,FALSE))),0,1)</f>
        <v>0</v>
      </c>
      <c r="N17" s="63">
        <f t="shared" si="15"/>
        <v>0</v>
      </c>
      <c r="O17" s="63">
        <f t="shared" si="15"/>
        <v>0</v>
      </c>
      <c r="P17" s="63">
        <f t="shared" si="15"/>
        <v>0</v>
      </c>
    </row>
    <row r="18">
      <c r="A18" s="58" t="str">
        <f t="shared" si="1"/>
        <v>Contrato (fechaMáx)</v>
      </c>
      <c r="B18" s="59" t="s">
        <v>56</v>
      </c>
      <c r="C18" s="60" t="s">
        <v>115</v>
      </c>
      <c r="D18" s="45" t="s">
        <v>125</v>
      </c>
      <c r="E18" s="65" t="s">
        <v>126</v>
      </c>
      <c r="F18" s="46"/>
      <c r="G18" s="59" t="s">
        <v>104</v>
      </c>
      <c r="H18" s="45"/>
      <c r="I18" s="62" t="str">
        <f t="shared" si="3"/>
        <v>no</v>
      </c>
      <c r="J18" s="58" t="str">
        <f>IFERROR(__xludf.DUMMYFUNCTION("IFERROR(JOIN("", "",FILTER(K18:M18,LEN(K18:M18))))"),"0")</f>
        <v>0</v>
      </c>
      <c r="K18" s="63" t="str">
        <f>IFERROR(__xludf.DUMMYFUNCTION("IF(ISBLANK($D18),"""",IFERROR(JOIN("", "",QUERY(INDIRECT(K$3 &amp; ""!$C$1:$E$45""),""SELECT C WHERE E = '"" &amp; $A18 &amp; ""'""))))"),"")</f>
        <v/>
      </c>
      <c r="L18" s="63" t="str">
        <f>IFERROR(__xludf.DUMMYFUNCTION("IF(ISBLANK($D18),"""",IFERROR(JOIN("", "",QUERY(INDIRECT(L$3 &amp; ""!$C1:$E257""),""SELECT C WHERE E = '"" &amp; $A18 &amp; ""'""))))"),"")</f>
        <v/>
      </c>
      <c r="M18" s="63">
        <f t="shared" ref="M18:P18" si="16">IF(ISBLANK(IFERROR(VLOOKUP($A18,INDIRECT(M$3 &amp; "!$E:$E"),1,FALSE))),0,1)</f>
        <v>0</v>
      </c>
      <c r="N18" s="63">
        <f t="shared" si="16"/>
        <v>0</v>
      </c>
      <c r="O18" s="63">
        <f t="shared" si="16"/>
        <v>0</v>
      </c>
      <c r="P18" s="63">
        <f t="shared" si="16"/>
        <v>0</v>
      </c>
    </row>
    <row r="19">
      <c r="A19" s="58" t="str">
        <f t="shared" si="1"/>
        <v>Contrato (Duración)</v>
      </c>
      <c r="B19" s="59" t="s">
        <v>56</v>
      </c>
      <c r="C19" s="60" t="s">
        <v>115</v>
      </c>
      <c r="D19" s="45" t="s">
        <v>127</v>
      </c>
      <c r="E19" s="65" t="s">
        <v>128</v>
      </c>
      <c r="F19" s="46"/>
      <c r="G19" s="59" t="s">
        <v>89</v>
      </c>
      <c r="H19" s="46"/>
      <c r="I19" s="62" t="str">
        <f t="shared" si="3"/>
        <v>no</v>
      </c>
      <c r="J19" s="58" t="str">
        <f>IFERROR(__xludf.DUMMYFUNCTION("IFERROR(JOIN("", "",FILTER(K19:M19,LEN(K19:M19))))"),"0")</f>
        <v>0</v>
      </c>
      <c r="K19" s="63" t="str">
        <f>IFERROR(__xludf.DUMMYFUNCTION("IF(ISBLANK($D19),"""",IFERROR(JOIN("", "",QUERY(INDIRECT(K$3 &amp; ""!$C$1:$E$45""),""SELECT C WHERE E = '"" &amp; $A19 &amp; ""'""))))"),"")</f>
        <v/>
      </c>
      <c r="L19" s="63" t="str">
        <f>IFERROR(__xludf.DUMMYFUNCTION("IF(ISBLANK($D19),"""",IFERROR(JOIN("", "",QUERY(INDIRECT(L$3 &amp; ""!$C1:$E257""),""SELECT C WHERE E = '"" &amp; $A19 &amp; ""'""))))"),"")</f>
        <v/>
      </c>
      <c r="M19" s="63">
        <f t="shared" ref="M19:P19" si="17">IF(ISBLANK(IFERROR(VLOOKUP($A19,INDIRECT(M$3 &amp; "!$E:$E"),1,FALSE))),0,1)</f>
        <v>0</v>
      </c>
      <c r="N19" s="63">
        <f t="shared" si="17"/>
        <v>0</v>
      </c>
      <c r="O19" s="63">
        <f t="shared" si="17"/>
        <v>0</v>
      </c>
      <c r="P19" s="63">
        <f t="shared" si="17"/>
        <v>0</v>
      </c>
    </row>
    <row r="20">
      <c r="A20" s="58" t="str">
        <f t="shared" si="1"/>
        <v>Contrato (Monto)</v>
      </c>
      <c r="B20" s="59" t="s">
        <v>56</v>
      </c>
      <c r="C20" s="60" t="s">
        <v>115</v>
      </c>
      <c r="D20" s="45" t="s">
        <v>129</v>
      </c>
      <c r="E20" s="65" t="s">
        <v>130</v>
      </c>
      <c r="F20" s="46"/>
      <c r="G20" s="59" t="s">
        <v>89</v>
      </c>
      <c r="H20" s="46"/>
      <c r="I20" s="62" t="str">
        <f t="shared" si="3"/>
        <v>no</v>
      </c>
      <c r="J20" s="58" t="str">
        <f>IFERROR(__xludf.DUMMYFUNCTION("IFERROR(JOIN("", "",FILTER(K20:M20,LEN(K20:M20))))"),"0")</f>
        <v>0</v>
      </c>
      <c r="K20" s="63" t="str">
        <f>IFERROR(__xludf.DUMMYFUNCTION("IF(ISBLANK($D20),"""",IFERROR(JOIN("", "",QUERY(INDIRECT(K$3 &amp; ""!$C$1:$E$45""),""SELECT C WHERE E = '"" &amp; $A20 &amp; ""'""))))"),"")</f>
        <v/>
      </c>
      <c r="L20" s="63" t="str">
        <f>IFERROR(__xludf.DUMMYFUNCTION("IF(ISBLANK($D20),"""",IFERROR(JOIN("", "",QUERY(INDIRECT(L$3 &amp; ""!$C1:$E257""),""SELECT C WHERE E = '"" &amp; $A20 &amp; ""'""))))"),"")</f>
        <v/>
      </c>
      <c r="M20" s="63">
        <f t="shared" ref="M20:P20" si="18">IF(ISBLANK(IFERROR(VLOOKUP($A20,INDIRECT(M$3 &amp; "!$E:$E"),1,FALSE))),0,1)</f>
        <v>0</v>
      </c>
      <c r="N20" s="63">
        <f t="shared" si="18"/>
        <v>0</v>
      </c>
      <c r="O20" s="63">
        <f t="shared" si="18"/>
        <v>0</v>
      </c>
      <c r="P20" s="63">
        <f t="shared" si="18"/>
        <v>0</v>
      </c>
    </row>
    <row r="21">
      <c r="A21" s="58" t="str">
        <f t="shared" si="1"/>
        <v>Referencia (Identificador)</v>
      </c>
      <c r="B21" s="59" t="s">
        <v>58</v>
      </c>
      <c r="C21" s="60" t="s">
        <v>131</v>
      </c>
      <c r="D21" s="45" t="s">
        <v>132</v>
      </c>
      <c r="E21" s="65" t="s">
        <v>133</v>
      </c>
      <c r="F21" s="46"/>
      <c r="G21" s="59" t="s">
        <v>89</v>
      </c>
      <c r="H21" s="46"/>
      <c r="I21" s="62" t="str">
        <f t="shared" si="3"/>
        <v>no</v>
      </c>
      <c r="J21" s="58" t="str">
        <f>IFERROR(__xludf.DUMMYFUNCTION("IFERROR(JOIN("", "",FILTER(K21:M21,LEN(K21:M21))))"),"0")</f>
        <v>0</v>
      </c>
      <c r="K21" s="63" t="str">
        <f>IFERROR(__xludf.DUMMYFUNCTION("IF(ISBLANK($D21),"""",IFERROR(JOIN("", "",QUERY(INDIRECT(K$3 &amp; ""!$C$1:$E$45""),""SELECT C WHERE E = '"" &amp; $A21 &amp; ""'""))))"),"")</f>
        <v/>
      </c>
      <c r="L21" s="63" t="str">
        <f>IFERROR(__xludf.DUMMYFUNCTION("IF(ISBLANK($D21),"""",IFERROR(JOIN("", "",QUERY(INDIRECT(L$3 &amp; ""!$C1:$E257""),""SELECT C WHERE E = '"" &amp; $A21 &amp; ""'""))))"),"")</f>
        <v/>
      </c>
      <c r="M21" s="63">
        <f t="shared" ref="M21:P21" si="19">IF(ISBLANK(IFERROR(VLOOKUP($A21,INDIRECT(M$3 &amp; "!$E:$E"),1,FALSE))),0,1)</f>
        <v>0</v>
      </c>
      <c r="N21" s="63">
        <f t="shared" si="19"/>
        <v>0</v>
      </c>
      <c r="O21" s="63">
        <f t="shared" si="19"/>
        <v>0</v>
      </c>
      <c r="P21" s="63">
        <f t="shared" si="19"/>
        <v>0</v>
      </c>
    </row>
    <row r="22">
      <c r="A22" s="58" t="str">
        <f t="shared" si="1"/>
        <v>Referencia (Localidad)</v>
      </c>
      <c r="B22" s="59" t="s">
        <v>58</v>
      </c>
      <c r="C22" s="60" t="s">
        <v>131</v>
      </c>
      <c r="D22" s="45" t="s">
        <v>134</v>
      </c>
      <c r="E22" s="65" t="s">
        <v>135</v>
      </c>
      <c r="F22" s="46"/>
      <c r="G22" s="59" t="s">
        <v>89</v>
      </c>
      <c r="H22" s="45"/>
      <c r="I22" s="62" t="str">
        <f t="shared" si="3"/>
        <v>no</v>
      </c>
      <c r="J22" s="58" t="str">
        <f>IFERROR(__xludf.DUMMYFUNCTION("IFERROR(JOIN("", "",FILTER(K22:M22,LEN(K22:M22))))"),"0")</f>
        <v>0</v>
      </c>
      <c r="K22" s="63" t="str">
        <f>IFERROR(__xludf.DUMMYFUNCTION("IF(ISBLANK($D22),"""",IFERROR(JOIN("", "",QUERY(INDIRECT(K$3 &amp; ""!$C$1:$E$45""),""SELECT C WHERE E = '"" &amp; $A22 &amp; ""'""))))"),"")</f>
        <v/>
      </c>
      <c r="L22" s="63" t="str">
        <f>IFERROR(__xludf.DUMMYFUNCTION("IF(ISBLANK($D22),"""",IFERROR(JOIN("", "",QUERY(INDIRECT(L$3 &amp; ""!$C1:$E257""),""SELECT C WHERE E = '"" &amp; $A22 &amp; ""'""))))"),"")</f>
        <v/>
      </c>
      <c r="M22" s="63">
        <f t="shared" ref="M22:P22" si="20">IF(ISBLANK(IFERROR(VLOOKUP($A22,INDIRECT(M$3 &amp; "!$E:$E"),1,FALSE))),0,1)</f>
        <v>0</v>
      </c>
      <c r="N22" s="63">
        <f t="shared" si="20"/>
        <v>0</v>
      </c>
      <c r="O22" s="63">
        <f t="shared" si="20"/>
        <v>0</v>
      </c>
      <c r="P22" s="63">
        <f t="shared" si="20"/>
        <v>0</v>
      </c>
    </row>
    <row r="23">
      <c r="A23" s="58" t="str">
        <f t="shared" si="1"/>
        <v>Referencia (Tipo)</v>
      </c>
      <c r="B23" s="59" t="s">
        <v>58</v>
      </c>
      <c r="C23" s="45" t="s">
        <v>131</v>
      </c>
      <c r="D23" s="45" t="s">
        <v>136</v>
      </c>
      <c r="E23" s="65" t="s">
        <v>137</v>
      </c>
      <c r="F23" s="46"/>
      <c r="G23" s="59" t="s">
        <v>89</v>
      </c>
      <c r="H23" s="46"/>
      <c r="I23" s="62" t="str">
        <f t="shared" si="3"/>
        <v>no</v>
      </c>
      <c r="J23" s="58" t="str">
        <f>IFERROR(__xludf.DUMMYFUNCTION("IFERROR(JOIN("", "",FILTER(K23:M23,LEN(K23:M23))))"),"0")</f>
        <v>0</v>
      </c>
      <c r="K23" s="63" t="str">
        <f>IFERROR(__xludf.DUMMYFUNCTION("IF(ISBLANK($D23),"""",IFERROR(JOIN("", "",QUERY(INDIRECT(K$3 &amp; ""!$C$1:$E$45""),""SELECT C WHERE E = '"" &amp; $A23 &amp; ""'""))))"),"")</f>
        <v/>
      </c>
      <c r="L23" s="63" t="str">
        <f>IFERROR(__xludf.DUMMYFUNCTION("IF(ISBLANK($D23),"""",IFERROR(JOIN("", "",QUERY(INDIRECT(L$3 &amp; ""!$C1:$E257""),""SELECT C WHERE E = '"" &amp; $A23 &amp; ""'""))))"),"")</f>
        <v/>
      </c>
      <c r="M23" s="63">
        <f t="shared" ref="M23:P23" si="21">IF(ISBLANK(IFERROR(VLOOKUP($A23,INDIRECT(M$3 &amp; "!$E:$E"),1,FALSE))),0,1)</f>
        <v>0</v>
      </c>
      <c r="N23" s="63">
        <f t="shared" si="21"/>
        <v>0</v>
      </c>
      <c r="O23" s="63">
        <f t="shared" si="21"/>
        <v>0</v>
      </c>
      <c r="P23" s="63">
        <f t="shared" si="21"/>
        <v>0</v>
      </c>
    </row>
    <row r="24">
      <c r="A24" s="58" t="str">
        <f t="shared" si="1"/>
        <v>Referencia (Coordenadas)</v>
      </c>
      <c r="B24" s="59" t="s">
        <v>58</v>
      </c>
      <c r="C24" s="45" t="s">
        <v>131</v>
      </c>
      <c r="D24" s="45" t="s">
        <v>138</v>
      </c>
      <c r="E24" s="65" t="s">
        <v>139</v>
      </c>
      <c r="F24" s="46"/>
      <c r="G24" s="59" t="s">
        <v>89</v>
      </c>
      <c r="H24" s="46"/>
      <c r="I24" s="62" t="str">
        <f t="shared" si="3"/>
        <v>no</v>
      </c>
      <c r="J24" s="58" t="str">
        <f>IFERROR(__xludf.DUMMYFUNCTION("IFERROR(JOIN("", "",FILTER(K24:M24,LEN(K24:M24))))"),"0")</f>
        <v>0</v>
      </c>
      <c r="K24" s="63" t="str">
        <f>IFERROR(__xludf.DUMMYFUNCTION("IF(ISBLANK($D24),"""",IFERROR(JOIN("", "",QUERY(INDIRECT(K$3 &amp; ""!$C$1:$E$45""),""SELECT C WHERE E = '"" &amp; $A24 &amp; ""'""))))"),"")</f>
        <v/>
      </c>
      <c r="L24" s="63" t="str">
        <f>IFERROR(__xludf.DUMMYFUNCTION("IF(ISBLANK($D24),"""",IFERROR(JOIN("", "",QUERY(INDIRECT(L$3 &amp; ""!$C1:$E257""),""SELECT C WHERE E = '"" &amp; $A24 &amp; ""'""))))"),"")</f>
        <v/>
      </c>
      <c r="M24" s="63">
        <f t="shared" ref="M24:P24" si="22">IF(ISBLANK(IFERROR(VLOOKUP($A24,INDIRECT(M$3 &amp; "!$E:$E"),1,FALSE))),0,1)</f>
        <v>0</v>
      </c>
      <c r="N24" s="63">
        <f t="shared" si="22"/>
        <v>0</v>
      </c>
      <c r="O24" s="63">
        <f t="shared" si="22"/>
        <v>0</v>
      </c>
      <c r="P24" s="63">
        <f t="shared" si="22"/>
        <v>0</v>
      </c>
    </row>
    <row r="25">
      <c r="A25" s="58" t="str">
        <f t="shared" si="1"/>
        <v>Referencia (Entre calles)</v>
      </c>
      <c r="B25" s="59" t="s">
        <v>58</v>
      </c>
      <c r="C25" s="45" t="s">
        <v>131</v>
      </c>
      <c r="D25" s="45" t="s">
        <v>140</v>
      </c>
      <c r="E25" s="65" t="s">
        <v>141</v>
      </c>
      <c r="F25" s="46"/>
      <c r="G25" s="59" t="s">
        <v>89</v>
      </c>
      <c r="H25" s="46"/>
      <c r="I25" s="62" t="str">
        <f t="shared" si="3"/>
        <v>no</v>
      </c>
      <c r="J25" s="58" t="str">
        <f>IFERROR(__xludf.DUMMYFUNCTION("IFERROR(JOIN("", "",FILTER(K25:M25,LEN(K25:M25))))"),"0")</f>
        <v>0</v>
      </c>
      <c r="K25" s="63" t="str">
        <f>IFERROR(__xludf.DUMMYFUNCTION("IF(ISBLANK($D25),"""",IFERROR(JOIN("", "",QUERY(INDIRECT(K$3 &amp; ""!$C$1:$E$45""),""SELECT C WHERE E = '"" &amp; $A25 &amp; ""'""))))"),"")</f>
        <v/>
      </c>
      <c r="L25" s="63" t="str">
        <f>IFERROR(__xludf.DUMMYFUNCTION("IF(ISBLANK($D25),"""",IFERROR(JOIN("", "",QUERY(INDIRECT(L$3 &amp; ""!$C1:$E257""),""SELECT C WHERE E = '"" &amp; $A25 &amp; ""'""))))"),"")</f>
        <v/>
      </c>
      <c r="M25" s="63">
        <f t="shared" ref="M25:P25" si="23">IF(ISBLANK(IFERROR(VLOOKUP($A25,INDIRECT(M$3 &amp; "!$E:$E"),1,FALSE))),0,1)</f>
        <v>0</v>
      </c>
      <c r="N25" s="63">
        <f t="shared" si="23"/>
        <v>0</v>
      </c>
      <c r="O25" s="63">
        <f t="shared" si="23"/>
        <v>0</v>
      </c>
      <c r="P25" s="63">
        <f t="shared" si="23"/>
        <v>0</v>
      </c>
    </row>
    <row r="26">
      <c r="A26" s="58" t="str">
        <f t="shared" si="1"/>
        <v>Referencia (Región)</v>
      </c>
      <c r="B26" s="59" t="s">
        <v>58</v>
      </c>
      <c r="C26" s="45" t="s">
        <v>131</v>
      </c>
      <c r="D26" s="45" t="s">
        <v>142</v>
      </c>
      <c r="E26" s="65" t="s">
        <v>143</v>
      </c>
      <c r="F26" s="46"/>
      <c r="G26" s="59" t="s">
        <v>89</v>
      </c>
      <c r="H26" s="46"/>
      <c r="I26" s="62" t="str">
        <f t="shared" si="3"/>
        <v>no</v>
      </c>
      <c r="J26" s="58" t="str">
        <f>IFERROR(__xludf.DUMMYFUNCTION("IFERROR(JOIN("", "",FILTER(K26:M26,LEN(K26:M26))))"),"0")</f>
        <v>0</v>
      </c>
      <c r="K26" s="63" t="str">
        <f>IFERROR(__xludf.DUMMYFUNCTION("IF(ISBLANK($D26),"""",IFERROR(JOIN("", "",QUERY(INDIRECT(K$3 &amp; ""!$C$1:$E$45""),""SELECT C WHERE E = '"" &amp; $A26 &amp; ""'""))))"),"")</f>
        <v/>
      </c>
      <c r="L26" s="63" t="str">
        <f>IFERROR(__xludf.DUMMYFUNCTION("IF(ISBLANK($D26),"""",IFERROR(JOIN("", "",QUERY(INDIRECT(L$3 &amp; ""!$C1:$E257""),""SELECT C WHERE E = '"" &amp; $A26 &amp; ""'""))))"),"")</f>
        <v/>
      </c>
      <c r="M26" s="63">
        <f t="shared" ref="M26:P26" si="24">IF(ISBLANK(IFERROR(VLOOKUP($A26,INDIRECT(M$3 &amp; "!$E:$E"),1,FALSE))),0,1)</f>
        <v>0</v>
      </c>
      <c r="N26" s="63">
        <f t="shared" si="24"/>
        <v>0</v>
      </c>
      <c r="O26" s="63">
        <f t="shared" si="24"/>
        <v>0</v>
      </c>
      <c r="P26" s="63">
        <f t="shared" si="24"/>
        <v>0</v>
      </c>
    </row>
    <row r="27">
      <c r="A27" s="58" t="str">
        <f t="shared" si="1"/>
        <v>Referencia (CP)</v>
      </c>
      <c r="B27" s="59" t="s">
        <v>58</v>
      </c>
      <c r="C27" s="45" t="s">
        <v>131</v>
      </c>
      <c r="D27" s="45" t="s">
        <v>144</v>
      </c>
      <c r="E27" s="65" t="s">
        <v>145</v>
      </c>
      <c r="F27" s="46"/>
      <c r="G27" s="59" t="s">
        <v>89</v>
      </c>
      <c r="H27" s="46"/>
      <c r="I27" s="62" t="str">
        <f t="shared" si="3"/>
        <v>no</v>
      </c>
      <c r="J27" s="58" t="str">
        <f>IFERROR(__xludf.DUMMYFUNCTION("IFERROR(JOIN("", "",FILTER(K27:M27,LEN(K27:M27))))"),"0")</f>
        <v>0</v>
      </c>
      <c r="K27" s="63" t="str">
        <f>IFERROR(__xludf.DUMMYFUNCTION("IF(ISBLANK($D27),"""",IFERROR(JOIN("", "",QUERY(INDIRECT(K$3 &amp; ""!$C$1:$E$45""),""SELECT C WHERE E = '"" &amp; $A27 &amp; ""'""))))"),"")</f>
        <v/>
      </c>
      <c r="L27" s="63" t="str">
        <f>IFERROR(__xludf.DUMMYFUNCTION("IF(ISBLANK($D27),"""",IFERROR(JOIN("", "",QUERY(INDIRECT(L$3 &amp; ""!$C1:$E257""),""SELECT C WHERE E = '"" &amp; $A27 &amp; ""'""))))"),"")</f>
        <v/>
      </c>
      <c r="M27" s="63">
        <f t="shared" ref="M27:P27" si="25">IF(ISBLANK(IFERROR(VLOOKUP($A27,INDIRECT(M$3 &amp; "!$E:$E"),1,FALSE))),0,1)</f>
        <v>0</v>
      </c>
      <c r="N27" s="63">
        <f t="shared" si="25"/>
        <v>0</v>
      </c>
      <c r="O27" s="63">
        <f t="shared" si="25"/>
        <v>0</v>
      </c>
      <c r="P27" s="63">
        <f t="shared" si="25"/>
        <v>0</v>
      </c>
    </row>
    <row r="28">
      <c r="A28" s="58" t="str">
        <f t="shared" si="1"/>
        <v>Referencia (País)</v>
      </c>
      <c r="B28" s="59" t="s">
        <v>58</v>
      </c>
      <c r="C28" s="45" t="s">
        <v>131</v>
      </c>
      <c r="D28" s="45" t="s">
        <v>146</v>
      </c>
      <c r="E28" s="65" t="s">
        <v>147</v>
      </c>
      <c r="F28" s="46"/>
      <c r="G28" s="59" t="s">
        <v>89</v>
      </c>
      <c r="H28" s="46"/>
      <c r="I28" s="62" t="str">
        <f t="shared" si="3"/>
        <v>no</v>
      </c>
      <c r="J28" s="58" t="str">
        <f>IFERROR(__xludf.DUMMYFUNCTION("IFERROR(JOIN("", "",FILTER(K28:M28,LEN(K28:M28))))"),"0")</f>
        <v>0</v>
      </c>
      <c r="K28" s="63" t="str">
        <f>IFERROR(__xludf.DUMMYFUNCTION("IF(ISBLANK($D28),"""",IFERROR(JOIN("", "",QUERY(INDIRECT(K$3 &amp; ""!$C$1:$E$45""),""SELECT C WHERE E = '"" &amp; $A28 &amp; ""'""))))"),"")</f>
        <v/>
      </c>
      <c r="L28" s="63" t="str">
        <f>IFERROR(__xludf.DUMMYFUNCTION("IF(ISBLANK($D28),"""",IFERROR(JOIN("", "",QUERY(INDIRECT(L$3 &amp; ""!$C1:$E257""),""SELECT C WHERE E = '"" &amp; $A28 &amp; ""'""))))"),"")</f>
        <v/>
      </c>
      <c r="M28" s="63">
        <f t="shared" ref="M28:P28" si="26">IF(ISBLANK(IFERROR(VLOOKUP($A28,INDIRECT(M$3 &amp; "!$E:$E"),1,FALSE))),0,1)</f>
        <v>0</v>
      </c>
      <c r="N28" s="63">
        <f t="shared" si="26"/>
        <v>0</v>
      </c>
      <c r="O28" s="63">
        <f t="shared" si="26"/>
        <v>0</v>
      </c>
      <c r="P28" s="63">
        <f t="shared" si="26"/>
        <v>0</v>
      </c>
    </row>
    <row r="29">
      <c r="A29" s="58" t="str">
        <f t="shared" si="1"/>
        <v>Oficio de Cierre (Estatus)</v>
      </c>
      <c r="B29" s="59" t="s">
        <v>61</v>
      </c>
      <c r="C29" s="45" t="s">
        <v>148</v>
      </c>
      <c r="D29" s="45" t="s">
        <v>149</v>
      </c>
      <c r="E29" s="65" t="s">
        <v>150</v>
      </c>
      <c r="F29" s="46"/>
      <c r="G29" s="59" t="s">
        <v>89</v>
      </c>
      <c r="H29" s="46"/>
      <c r="I29" s="62" t="str">
        <f t="shared" si="3"/>
        <v>no</v>
      </c>
      <c r="J29" s="58" t="str">
        <f>IFERROR(__xludf.DUMMYFUNCTION("IFERROR(JOIN("", "",FILTER(K29:M29,LEN(K29:M29))))"),"0")</f>
        <v>0</v>
      </c>
      <c r="K29" s="63" t="str">
        <f>IFERROR(__xludf.DUMMYFUNCTION("IF(ISBLANK($D29),"""",IFERROR(JOIN("", "",QUERY(INDIRECT(K$3 &amp; ""!$C$1:$E$45""),""SELECT C WHERE E = '"" &amp; $A29 &amp; ""'""))))"),"")</f>
        <v/>
      </c>
      <c r="L29" s="63" t="str">
        <f>IFERROR(__xludf.DUMMYFUNCTION("IF(ISBLANK($D29),"""",IFERROR(JOIN("", "",QUERY(INDIRECT(L$3 &amp; ""!$C1:$E257""),""SELECT C WHERE E = '"" &amp; $A29 &amp; ""'""))))"),"")</f>
        <v/>
      </c>
      <c r="M29" s="63">
        <f t="shared" ref="M29:P29" si="27">IF(ISBLANK(IFERROR(VLOOKUP($A29,INDIRECT(M$3 &amp; "!$E:$E"),1,FALSE))),0,1)</f>
        <v>0</v>
      </c>
      <c r="N29" s="63">
        <f t="shared" si="27"/>
        <v>0</v>
      </c>
      <c r="O29" s="63">
        <f t="shared" si="27"/>
        <v>0</v>
      </c>
      <c r="P29" s="63">
        <f t="shared" si="27"/>
        <v>0</v>
      </c>
    </row>
    <row r="30">
      <c r="A30" s="58" t="str">
        <f t="shared" si="1"/>
        <v>Entrega-Recepción (fechaE-R)</v>
      </c>
      <c r="B30" s="59" t="s">
        <v>61</v>
      </c>
      <c r="C30" s="45" t="s">
        <v>151</v>
      </c>
      <c r="D30" s="45" t="s">
        <v>152</v>
      </c>
      <c r="E30" s="65" t="s">
        <v>153</v>
      </c>
      <c r="F30" s="46"/>
      <c r="G30" s="59" t="s">
        <v>104</v>
      </c>
      <c r="H30" s="46"/>
      <c r="I30" s="62" t="str">
        <f t="shared" si="3"/>
        <v>no</v>
      </c>
      <c r="J30" s="58" t="str">
        <f>IFERROR(__xludf.DUMMYFUNCTION("IFERROR(JOIN("", "",FILTER(K30:M30,LEN(K30:M30))))"),"0")</f>
        <v>0</v>
      </c>
      <c r="K30" s="63" t="str">
        <f>IFERROR(__xludf.DUMMYFUNCTION("IF(ISBLANK($D30),"""",IFERROR(JOIN("", "",QUERY(INDIRECT(K$3 &amp; ""!$C$1:$E$45""),""SELECT C WHERE E = '"" &amp; $A30 &amp; ""'""))))"),"")</f>
        <v/>
      </c>
      <c r="L30" s="63" t="str">
        <f>IFERROR(__xludf.DUMMYFUNCTION("IF(ISBLANK($D30),"""",IFERROR(JOIN("", "",QUERY(INDIRECT(L$3 &amp; ""!$C1:$E257""),""SELECT C WHERE E = '"" &amp; $A30 &amp; ""'""))))"),"")</f>
        <v/>
      </c>
      <c r="M30" s="63">
        <f t="shared" ref="M30:P30" si="28">IF(ISBLANK(IFERROR(VLOOKUP($A30,INDIRECT(M$3 &amp; "!$E:$E"),1,FALSE))),0,1)</f>
        <v>0</v>
      </c>
      <c r="N30" s="63">
        <f t="shared" si="28"/>
        <v>0</v>
      </c>
      <c r="O30" s="63">
        <f t="shared" si="28"/>
        <v>0</v>
      </c>
      <c r="P30" s="63">
        <f t="shared" si="28"/>
        <v>0</v>
      </c>
    </row>
    <row r="31">
      <c r="A31" s="58" t="str">
        <f t="shared" si="1"/>
        <v>Entrega-Recepción (Alcance final)</v>
      </c>
      <c r="B31" s="59" t="s">
        <v>61</v>
      </c>
      <c r="C31" s="45" t="s">
        <v>151</v>
      </c>
      <c r="D31" s="45" t="s">
        <v>154</v>
      </c>
      <c r="E31" s="65" t="s">
        <v>155</v>
      </c>
      <c r="F31" s="46"/>
      <c r="G31" s="59" t="s">
        <v>89</v>
      </c>
      <c r="H31" s="46"/>
      <c r="I31" s="62" t="str">
        <f t="shared" si="3"/>
        <v>no</v>
      </c>
      <c r="J31" s="58" t="str">
        <f>IFERROR(__xludf.DUMMYFUNCTION("IFERROR(JOIN("", "",FILTER(K31:M31,LEN(K31:M31))))"),"0")</f>
        <v>0</v>
      </c>
      <c r="K31" s="63" t="str">
        <f>IFERROR(__xludf.DUMMYFUNCTION("IF(ISBLANK($D31),"""",IFERROR(JOIN("", "",QUERY(INDIRECT(K$3 &amp; ""!$C$1:$E$45""),""SELECT C WHERE E = '"" &amp; $A31 &amp; ""'""))))"),"")</f>
        <v/>
      </c>
      <c r="L31" s="63" t="str">
        <f>IFERROR(__xludf.DUMMYFUNCTION("IF(ISBLANK($D31),"""",IFERROR(JOIN("", "",QUERY(INDIRECT(L$3 &amp; ""!$C1:$E257""),""SELECT C WHERE E = '"" &amp; $A31 &amp; ""'""))))"),"")</f>
        <v/>
      </c>
      <c r="M31" s="63">
        <f t="shared" ref="M31:P31" si="29">IF(ISBLANK(IFERROR(VLOOKUP($A31,INDIRECT(M$3 &amp; "!$E:$E"),1,FALSE))),0,1)</f>
        <v>0</v>
      </c>
      <c r="N31" s="63">
        <f t="shared" si="29"/>
        <v>0</v>
      </c>
      <c r="O31" s="63">
        <f t="shared" si="29"/>
        <v>0</v>
      </c>
      <c r="P31" s="63">
        <f t="shared" si="29"/>
        <v>0</v>
      </c>
    </row>
    <row r="32">
      <c r="A32" s="58" t="str">
        <f t="shared" si="1"/>
        <v>Ejecutor (id_ejecutor)</v>
      </c>
      <c r="B32" s="59" t="s">
        <v>63</v>
      </c>
      <c r="C32" s="45" t="s">
        <v>156</v>
      </c>
      <c r="D32" s="45" t="s">
        <v>157</v>
      </c>
      <c r="E32" s="65" t="s">
        <v>156</v>
      </c>
      <c r="F32" s="46"/>
      <c r="G32" s="59" t="s">
        <v>89</v>
      </c>
      <c r="H32" s="46"/>
      <c r="I32" s="62" t="str">
        <f t="shared" si="3"/>
        <v>no</v>
      </c>
      <c r="J32" s="58" t="str">
        <f>IFERROR(__xludf.DUMMYFUNCTION("IFERROR(JOIN("", "",FILTER(K32:M32,LEN(K32:M32))))"),"0")</f>
        <v>0</v>
      </c>
      <c r="K32" s="63" t="str">
        <f>IFERROR(__xludf.DUMMYFUNCTION("IF(ISBLANK($D32),"""",IFERROR(JOIN("", "",QUERY(INDIRECT(K$3 &amp; ""!$C$1:$E$45""),""SELECT C WHERE E = '"" &amp; $A32 &amp; ""'""))))"),"")</f>
        <v/>
      </c>
      <c r="L32" s="63" t="str">
        <f>IFERROR(__xludf.DUMMYFUNCTION("IF(ISBLANK($D32),"""",IFERROR(JOIN("", "",QUERY(INDIRECT(L$3 &amp; ""!$C1:$E257""),""SELECT C WHERE E = '"" &amp; $A32 &amp; ""'""))))"),"")</f>
        <v/>
      </c>
      <c r="M32" s="63">
        <f t="shared" ref="M32:P32" si="30">IF(ISBLANK(IFERROR(VLOOKUP($A32,INDIRECT(M$3 &amp; "!$E:$E"),1,FALSE))),0,1)</f>
        <v>0</v>
      </c>
      <c r="N32" s="63">
        <f t="shared" si="30"/>
        <v>0</v>
      </c>
      <c r="O32" s="63">
        <f t="shared" si="30"/>
        <v>0</v>
      </c>
      <c r="P32" s="63">
        <f t="shared" si="30"/>
        <v>0</v>
      </c>
    </row>
    <row r="33">
      <c r="A33" s="58" t="str">
        <f t="shared" si="1"/>
        <v>Ejecutor (Institución)</v>
      </c>
      <c r="B33" s="59" t="s">
        <v>63</v>
      </c>
      <c r="C33" s="45" t="s">
        <v>156</v>
      </c>
      <c r="D33" s="45" t="s">
        <v>158</v>
      </c>
      <c r="E33" s="65" t="s">
        <v>159</v>
      </c>
      <c r="F33" s="46"/>
      <c r="G33" s="59" t="s">
        <v>89</v>
      </c>
      <c r="H33" s="46"/>
      <c r="I33" s="62" t="str">
        <f t="shared" si="3"/>
        <v>no</v>
      </c>
      <c r="J33" s="58" t="str">
        <f>IFERROR(__xludf.DUMMYFUNCTION("IFERROR(JOIN("", "",FILTER(K33:M33,LEN(K33:M33))))"),"0")</f>
        <v>0</v>
      </c>
      <c r="K33" s="63" t="str">
        <f>IFERROR(__xludf.DUMMYFUNCTION("IF(ISBLANK($D33),"""",IFERROR(JOIN("", "",QUERY(INDIRECT(K$3 &amp; ""!$C$1:$E$45""),""SELECT C WHERE E = '"" &amp; $A33 &amp; ""'""))))"),"")</f>
        <v/>
      </c>
      <c r="L33" s="63" t="str">
        <f>IFERROR(__xludf.DUMMYFUNCTION("IF(ISBLANK($D33),"""",IFERROR(JOIN("", "",QUERY(INDIRECT(L$3 &amp; ""!$C1:$E257""),""SELECT C WHERE E = '"" &amp; $A33 &amp; ""'""))))"),"")</f>
        <v/>
      </c>
      <c r="M33" s="63">
        <f t="shared" ref="M33:P33" si="31">IF(ISBLANK(IFERROR(VLOOKUP($A33,INDIRECT(M$3 &amp; "!$E:$E"),1,FALSE))),0,1)</f>
        <v>0</v>
      </c>
      <c r="N33" s="63">
        <f t="shared" si="31"/>
        <v>0</v>
      </c>
      <c r="O33" s="63">
        <f t="shared" si="31"/>
        <v>0</v>
      </c>
      <c r="P33" s="63">
        <f t="shared" si="31"/>
        <v>0</v>
      </c>
    </row>
    <row r="34">
      <c r="A34" s="58" t="str">
        <f t="shared" si="1"/>
        <v>Ejecutor (Siglas)</v>
      </c>
      <c r="B34" s="59" t="s">
        <v>63</v>
      </c>
      <c r="C34" s="45" t="s">
        <v>156</v>
      </c>
      <c r="D34" s="45" t="s">
        <v>160</v>
      </c>
      <c r="E34" s="65" t="s">
        <v>161</v>
      </c>
      <c r="F34" s="46"/>
      <c r="G34" s="59" t="s">
        <v>89</v>
      </c>
      <c r="H34" s="46"/>
      <c r="I34" s="62" t="str">
        <f t="shared" si="3"/>
        <v>no</v>
      </c>
      <c r="J34" s="58" t="str">
        <f>IFERROR(__xludf.DUMMYFUNCTION("IFERROR(JOIN("", "",FILTER(K34:M34,LEN(K34:M34))))"),"0")</f>
        <v>0</v>
      </c>
      <c r="K34" s="63" t="str">
        <f>IFERROR(__xludf.DUMMYFUNCTION("IF(ISBLANK($D34),"""",IFERROR(JOIN("", "",QUERY(INDIRECT(K$3 &amp; ""!$C$1:$E$45""),""SELECT C WHERE E = '"" &amp; $A34 &amp; ""'""))))"),"")</f>
        <v/>
      </c>
      <c r="L34" s="63" t="str">
        <f>IFERROR(__xludf.DUMMYFUNCTION("IF(ISBLANK($D34),"""",IFERROR(JOIN("", "",QUERY(INDIRECT(L$3 &amp; ""!$C1:$E257""),""SELECT C WHERE E = '"" &amp; $A34 &amp; ""'""))))"),"")</f>
        <v/>
      </c>
      <c r="M34" s="63">
        <f t="shared" ref="M34:P34" si="32">IF(ISBLANK(IFERROR(VLOOKUP($A34,INDIRECT(M$3 &amp; "!$E:$E"),1,FALSE))),0,1)</f>
        <v>0</v>
      </c>
      <c r="N34" s="63">
        <f t="shared" si="32"/>
        <v>0</v>
      </c>
      <c r="O34" s="63">
        <f t="shared" si="32"/>
        <v>0</v>
      </c>
      <c r="P34" s="63">
        <f t="shared" si="32"/>
        <v>0</v>
      </c>
    </row>
    <row r="35">
      <c r="A35" s="58" t="str">
        <f t="shared" si="1"/>
        <v>Ejecutor (RFCCAO)</v>
      </c>
      <c r="B35" s="59" t="s">
        <v>63</v>
      </c>
      <c r="C35" s="45" t="s">
        <v>156</v>
      </c>
      <c r="D35" s="45" t="s">
        <v>162</v>
      </c>
      <c r="E35" s="65" t="s">
        <v>163</v>
      </c>
      <c r="F35" s="46"/>
      <c r="G35" s="59" t="s">
        <v>89</v>
      </c>
      <c r="H35" s="46"/>
      <c r="I35" s="62" t="str">
        <f t="shared" si="3"/>
        <v>no</v>
      </c>
      <c r="J35" s="58" t="str">
        <f>IFERROR(__xludf.DUMMYFUNCTION("IFERROR(JOIN("", "",FILTER(K35:M35,LEN(K35:M35))))"),"0")</f>
        <v>0</v>
      </c>
      <c r="K35" s="63" t="str">
        <f>IFERROR(__xludf.DUMMYFUNCTION("IF(ISBLANK($D35),"""",IFERROR(JOIN("", "",QUERY(INDIRECT(K$3 &amp; ""!$C$1:$E$45""),""SELECT C WHERE E = '"" &amp; $A35 &amp; ""'""))))"),"")</f>
        <v/>
      </c>
      <c r="L35" s="63" t="str">
        <f>IFERROR(__xludf.DUMMYFUNCTION("IF(ISBLANK($D35),"""",IFERROR(JOIN("", "",QUERY(INDIRECT(L$3 &amp; ""!$C1:$E257""),""SELECT C WHERE E = '"" &amp; $A35 &amp; ""'""))))"),"")</f>
        <v/>
      </c>
      <c r="M35" s="63">
        <f t="shared" ref="M35:P35" si="33">IF(ISBLANK(IFERROR(VLOOKUP($A35,INDIRECT(M$3 &amp; "!$E:$E"),1,FALSE))),0,1)</f>
        <v>0</v>
      </c>
      <c r="N35" s="63">
        <f t="shared" si="33"/>
        <v>0</v>
      </c>
      <c r="O35" s="63">
        <f t="shared" si="33"/>
        <v>0</v>
      </c>
      <c r="P35" s="63">
        <f t="shared" si="33"/>
        <v>0</v>
      </c>
    </row>
    <row r="36">
      <c r="A36" s="58" t="str">
        <f t="shared" si="1"/>
        <v>Ejecutor (Web)</v>
      </c>
      <c r="B36" s="59" t="s">
        <v>63</v>
      </c>
      <c r="C36" s="45" t="s">
        <v>156</v>
      </c>
      <c r="D36" s="45" t="s">
        <v>164</v>
      </c>
      <c r="E36" s="66" t="s">
        <v>165</v>
      </c>
      <c r="F36" s="46"/>
      <c r="G36" s="59" t="s">
        <v>89</v>
      </c>
      <c r="H36" s="46"/>
      <c r="I36" s="62" t="str">
        <f t="shared" si="3"/>
        <v>no</v>
      </c>
      <c r="J36" s="58" t="str">
        <f>IFERROR(__xludf.DUMMYFUNCTION("IFERROR(JOIN("", "",FILTER(K36:M36,LEN(K36:M36))))"),"0")</f>
        <v>0</v>
      </c>
      <c r="K36" s="63" t="str">
        <f>IFERROR(__xludf.DUMMYFUNCTION("IF(ISBLANK($D36),"""",IFERROR(JOIN("", "",QUERY(INDIRECT(K$3 &amp; ""!$C$1:$E$45""),""SELECT C WHERE E = '"" &amp; $A36 &amp; ""'""))))"),"")</f>
        <v/>
      </c>
      <c r="L36" s="63" t="str">
        <f>IFERROR(__xludf.DUMMYFUNCTION("IF(ISBLANK($D36),"""",IFERROR(JOIN("", "",QUERY(INDIRECT(L$3 &amp; ""!$C1:$E257""),""SELECT C WHERE E = '"" &amp; $A36 &amp; ""'""))))"),"")</f>
        <v/>
      </c>
      <c r="M36" s="63">
        <f t="shared" ref="M36:P36" si="34">IF(ISBLANK(IFERROR(VLOOKUP($A36,INDIRECT(M$3 &amp; "!$E:$E"),1,FALSE))),0,1)</f>
        <v>0</v>
      </c>
      <c r="N36" s="63">
        <f t="shared" si="34"/>
        <v>0</v>
      </c>
      <c r="O36" s="63">
        <f t="shared" si="34"/>
        <v>0</v>
      </c>
      <c r="P36" s="63">
        <f t="shared" si="34"/>
        <v>0</v>
      </c>
    </row>
    <row r="37">
      <c r="A37" s="58" t="str">
        <f t="shared" si="1"/>
        <v>Ejecutor (Calle y número)</v>
      </c>
      <c r="B37" s="59" t="s">
        <v>63</v>
      </c>
      <c r="C37" s="45" t="s">
        <v>156</v>
      </c>
      <c r="D37" s="45" t="s">
        <v>166</v>
      </c>
      <c r="E37" s="65" t="s">
        <v>167</v>
      </c>
      <c r="F37" s="46"/>
      <c r="G37" s="59" t="s">
        <v>89</v>
      </c>
      <c r="H37" s="46"/>
      <c r="I37" s="62" t="str">
        <f t="shared" si="3"/>
        <v>no</v>
      </c>
      <c r="J37" s="58" t="str">
        <f>IFERROR(__xludf.DUMMYFUNCTION("IFERROR(JOIN("", "",FILTER(K37:M37,LEN(K37:M37))))"),"0")</f>
        <v>0</v>
      </c>
      <c r="K37" s="63" t="str">
        <f>IFERROR(__xludf.DUMMYFUNCTION("IF(ISBLANK($D37),"""",IFERROR(JOIN("", "",QUERY(INDIRECT(K$3 &amp; ""!$C$1:$E$45""),""SELECT C WHERE E = '"" &amp; $A37 &amp; ""'""))))"),"")</f>
        <v/>
      </c>
      <c r="L37" s="63" t="str">
        <f>IFERROR(__xludf.DUMMYFUNCTION("IF(ISBLANK($D37),"""",IFERROR(JOIN("", "",QUERY(INDIRECT(L$3 &amp; ""!$C1:$E257""),""SELECT C WHERE E = '"" &amp; $A37 &amp; ""'""))))"),"")</f>
        <v/>
      </c>
      <c r="M37" s="63">
        <f t="shared" ref="M37:P37" si="35">IF(ISBLANK(IFERROR(VLOOKUP($A37,INDIRECT(M$3 &amp; "!$E:$E"),1,FALSE))),0,1)</f>
        <v>0</v>
      </c>
      <c r="N37" s="63">
        <f t="shared" si="35"/>
        <v>0</v>
      </c>
      <c r="O37" s="63">
        <f t="shared" si="35"/>
        <v>0</v>
      </c>
      <c r="P37" s="63">
        <f t="shared" si="35"/>
        <v>0</v>
      </c>
    </row>
    <row r="38">
      <c r="A38" s="58" t="str">
        <f t="shared" si="1"/>
        <v>Ejecutor (Localidad)</v>
      </c>
      <c r="B38" s="59" t="s">
        <v>63</v>
      </c>
      <c r="C38" s="45" t="s">
        <v>156</v>
      </c>
      <c r="D38" s="45" t="s">
        <v>134</v>
      </c>
      <c r="E38" s="65" t="s">
        <v>168</v>
      </c>
      <c r="F38" s="46"/>
      <c r="G38" s="59" t="s">
        <v>89</v>
      </c>
      <c r="H38" s="46"/>
      <c r="I38" s="62" t="str">
        <f t="shared" si="3"/>
        <v>no</v>
      </c>
      <c r="J38" s="58" t="str">
        <f>IFERROR(__xludf.DUMMYFUNCTION("IFERROR(JOIN("", "",FILTER(K38:M38,LEN(K38:M38))))"),"0")</f>
        <v>0</v>
      </c>
      <c r="K38" s="63" t="str">
        <f>IFERROR(__xludf.DUMMYFUNCTION("IF(ISBLANK($D38),"""",IFERROR(JOIN("", "",QUERY(INDIRECT(K$3 &amp; ""!$C$1:$E$45""),""SELECT C WHERE E = '"" &amp; $A38 &amp; ""'""))))"),"")</f>
        <v/>
      </c>
      <c r="L38" s="63" t="str">
        <f>IFERROR(__xludf.DUMMYFUNCTION("IF(ISBLANK($D38),"""",IFERROR(JOIN("", "",QUERY(INDIRECT(L$3 &amp; ""!$C1:$E257""),""SELECT C WHERE E = '"" &amp; $A38 &amp; ""'""))))"),"")</f>
        <v/>
      </c>
      <c r="M38" s="63">
        <f t="shared" ref="M38:P38" si="36">IF(ISBLANK(IFERROR(VLOOKUP($A38,INDIRECT(M$3 &amp; "!$E:$E"),1,FALSE))),0,1)</f>
        <v>0</v>
      </c>
      <c r="N38" s="63">
        <f t="shared" si="36"/>
        <v>0</v>
      </c>
      <c r="O38" s="63">
        <f t="shared" si="36"/>
        <v>0</v>
      </c>
      <c r="P38" s="63">
        <f t="shared" si="36"/>
        <v>0</v>
      </c>
    </row>
    <row r="39">
      <c r="A39" s="58" t="str">
        <f t="shared" si="1"/>
        <v>Ejecutor (Región)</v>
      </c>
      <c r="B39" s="59" t="s">
        <v>63</v>
      </c>
      <c r="C39" s="45" t="s">
        <v>156</v>
      </c>
      <c r="D39" s="45" t="s">
        <v>142</v>
      </c>
      <c r="E39" s="65" t="s">
        <v>143</v>
      </c>
      <c r="F39" s="46"/>
      <c r="G39" s="59" t="s">
        <v>89</v>
      </c>
      <c r="H39" s="46"/>
      <c r="I39" s="62" t="str">
        <f t="shared" si="3"/>
        <v>no</v>
      </c>
      <c r="J39" s="58" t="str">
        <f>IFERROR(__xludf.DUMMYFUNCTION("IFERROR(JOIN("", "",FILTER(K39:M39,LEN(K39:M39))))"),"0")</f>
        <v>0</v>
      </c>
      <c r="K39" s="63" t="str">
        <f>IFERROR(__xludf.DUMMYFUNCTION("IF(ISBLANK($D39),"""",IFERROR(JOIN("", "",QUERY(INDIRECT(K$3 &amp; ""!$C$1:$E$45""),""SELECT C WHERE E = '"" &amp; $A39 &amp; ""'""))))"),"")</f>
        <v/>
      </c>
      <c r="L39" s="63" t="str">
        <f>IFERROR(__xludf.DUMMYFUNCTION("IF(ISBLANK($D39),"""",IFERROR(JOIN("", "",QUERY(INDIRECT(L$3 &amp; ""!$C1:$E257""),""SELECT C WHERE E = '"" &amp; $A39 &amp; ""'""))))"),"")</f>
        <v/>
      </c>
      <c r="M39" s="63">
        <f t="shared" ref="M39:P39" si="37">IF(ISBLANK(IFERROR(VLOOKUP($A39,INDIRECT(M$3 &amp; "!$E:$E"),1,FALSE))),0,1)</f>
        <v>0</v>
      </c>
      <c r="N39" s="63">
        <f t="shared" si="37"/>
        <v>0</v>
      </c>
      <c r="O39" s="63">
        <f t="shared" si="37"/>
        <v>0</v>
      </c>
      <c r="P39" s="63">
        <f t="shared" si="37"/>
        <v>0</v>
      </c>
    </row>
    <row r="40">
      <c r="A40" s="58" t="str">
        <f t="shared" si="1"/>
        <v>Ejecutor (CP)</v>
      </c>
      <c r="B40" s="59" t="s">
        <v>63</v>
      </c>
      <c r="C40" s="45" t="s">
        <v>156</v>
      </c>
      <c r="D40" s="45" t="s">
        <v>144</v>
      </c>
      <c r="E40" s="65" t="s">
        <v>169</v>
      </c>
      <c r="F40" s="46"/>
      <c r="G40" s="59" t="s">
        <v>89</v>
      </c>
      <c r="H40" s="46"/>
      <c r="I40" s="62" t="str">
        <f t="shared" si="3"/>
        <v>no</v>
      </c>
      <c r="J40" s="58" t="str">
        <f>IFERROR(__xludf.DUMMYFUNCTION("IFERROR(JOIN("", "",FILTER(K40:M40,LEN(K40:M40))))"),"0")</f>
        <v>0</v>
      </c>
      <c r="K40" s="63" t="str">
        <f>IFERROR(__xludf.DUMMYFUNCTION("IF(ISBLANK($D40),"""",IFERROR(JOIN("", "",QUERY(INDIRECT(K$3 &amp; ""!$C$1:$E$45""),""SELECT C WHERE E = '"" &amp; $A40 &amp; ""'""))))"),"")</f>
        <v/>
      </c>
      <c r="L40" s="63" t="str">
        <f>IFERROR(__xludf.DUMMYFUNCTION("IF(ISBLANK($D40),"""",IFERROR(JOIN("", "",QUERY(INDIRECT(L$3 &amp; ""!$C1:$E257""),""SELECT C WHERE E = '"" &amp; $A40 &amp; ""'""))))"),"")</f>
        <v/>
      </c>
      <c r="M40" s="63">
        <f t="shared" ref="M40:P40" si="38">IF(ISBLANK(IFERROR(VLOOKUP($A40,INDIRECT(M$3 &amp; "!$E:$E"),1,FALSE))),0,1)</f>
        <v>0</v>
      </c>
      <c r="N40" s="63">
        <f t="shared" si="38"/>
        <v>0</v>
      </c>
      <c r="O40" s="63">
        <f t="shared" si="38"/>
        <v>0</v>
      </c>
      <c r="P40" s="63">
        <f t="shared" si="38"/>
        <v>0</v>
      </c>
    </row>
    <row r="41">
      <c r="A41" s="58" t="str">
        <f t="shared" si="1"/>
        <v>Ejecutor (País)</v>
      </c>
      <c r="B41" s="59" t="s">
        <v>63</v>
      </c>
      <c r="C41" s="45" t="s">
        <v>156</v>
      </c>
      <c r="D41" s="45" t="s">
        <v>146</v>
      </c>
      <c r="E41" s="65" t="s">
        <v>147</v>
      </c>
      <c r="F41" s="46"/>
      <c r="G41" s="59" t="s">
        <v>89</v>
      </c>
      <c r="H41" s="46"/>
      <c r="I41" s="62" t="str">
        <f t="shared" si="3"/>
        <v>no</v>
      </c>
      <c r="J41" s="58" t="str">
        <f>IFERROR(__xludf.DUMMYFUNCTION("IFERROR(JOIN("", "",FILTER(K41:M41,LEN(K41:M41))))"),"0")</f>
        <v>0</v>
      </c>
      <c r="K41" s="63" t="str">
        <f>IFERROR(__xludf.DUMMYFUNCTION("IF(ISBLANK($D41),"""",IFERROR(JOIN("", "",QUERY(INDIRECT(K$3 &amp; ""!$C$1:$E$45""),""SELECT C WHERE E = '"" &amp; $A41 &amp; ""'""))))"),"")</f>
        <v/>
      </c>
      <c r="L41" s="63" t="str">
        <f>IFERROR(__xludf.DUMMYFUNCTION("IF(ISBLANK($D41),"""",IFERROR(JOIN("", "",QUERY(INDIRECT(L$3 &amp; ""!$C1:$E257""),""SELECT C WHERE E = '"" &amp; $A41 &amp; ""'""))))"),"")</f>
        <v/>
      </c>
      <c r="M41" s="63">
        <f t="shared" ref="M41:P41" si="39">IF(ISBLANK(IFERROR(VLOOKUP($A41,INDIRECT(M$3 &amp; "!$E:$E"),1,FALSE))),0,1)</f>
        <v>0</v>
      </c>
      <c r="N41" s="63">
        <f t="shared" si="39"/>
        <v>0</v>
      </c>
      <c r="O41" s="63">
        <f t="shared" si="39"/>
        <v>0</v>
      </c>
      <c r="P41" s="63">
        <f t="shared" si="39"/>
        <v>0</v>
      </c>
    </row>
    <row r="42">
      <c r="A42" s="58" t="str">
        <f t="shared" si="1"/>
        <v>Ejecutor (Unidad)</v>
      </c>
      <c r="B42" s="59" t="s">
        <v>65</v>
      </c>
      <c r="C42" s="45" t="s">
        <v>156</v>
      </c>
      <c r="D42" s="45" t="s">
        <v>170</v>
      </c>
      <c r="E42" s="65" t="s">
        <v>171</v>
      </c>
      <c r="F42" s="46"/>
      <c r="G42" s="59" t="s">
        <v>89</v>
      </c>
      <c r="H42" s="46"/>
      <c r="I42" s="62" t="str">
        <f t="shared" si="3"/>
        <v>no</v>
      </c>
      <c r="J42" s="58" t="str">
        <f>IFERROR(__xludf.DUMMYFUNCTION("IFERROR(JOIN("", "",FILTER(K42:M42,LEN(K42:M42))))"),"0")</f>
        <v>0</v>
      </c>
      <c r="K42" s="63" t="str">
        <f>IFERROR(__xludf.DUMMYFUNCTION("IF(ISBLANK($D42),"""",IFERROR(JOIN("", "",QUERY(INDIRECT(K$3 &amp; ""!$C$1:$E$45""),""SELECT C WHERE E = '"" &amp; $A42 &amp; ""'""))))"),"")</f>
        <v/>
      </c>
      <c r="L42" s="63" t="str">
        <f>IFERROR(__xludf.DUMMYFUNCTION("IF(ISBLANK($D42),"""",IFERROR(JOIN("", "",QUERY(INDIRECT(L$3 &amp; ""!$C1:$E257""),""SELECT C WHERE E = '"" &amp; $A42 &amp; ""'""))))"),"")</f>
        <v/>
      </c>
      <c r="M42" s="63">
        <f t="shared" ref="M42:P42" si="40">IF(ISBLANK(IFERROR(VLOOKUP($A42,INDIRECT(M$3 &amp; "!$E:$E"),1,FALSE))),0,1)</f>
        <v>0</v>
      </c>
      <c r="N42" s="63">
        <f t="shared" si="40"/>
        <v>0</v>
      </c>
      <c r="O42" s="63">
        <f t="shared" si="40"/>
        <v>0</v>
      </c>
      <c r="P42" s="63">
        <f t="shared" si="40"/>
        <v>0</v>
      </c>
    </row>
    <row r="43">
      <c r="A43" s="58" t="str">
        <f t="shared" si="1"/>
        <v>Ejecutor (Rol)</v>
      </c>
      <c r="B43" s="59" t="s">
        <v>65</v>
      </c>
      <c r="C43" s="45" t="s">
        <v>156</v>
      </c>
      <c r="D43" s="45" t="s">
        <v>172</v>
      </c>
      <c r="E43" s="65" t="s">
        <v>173</v>
      </c>
      <c r="F43" s="46"/>
      <c r="G43" s="59" t="s">
        <v>89</v>
      </c>
      <c r="H43" s="46"/>
      <c r="I43" s="62" t="str">
        <f t="shared" si="3"/>
        <v>no</v>
      </c>
      <c r="J43" s="58" t="str">
        <f>IFERROR(__xludf.DUMMYFUNCTION("IFERROR(JOIN("", "",FILTER(K43:M43,LEN(K43:M43))))"),"0")</f>
        <v>0</v>
      </c>
      <c r="K43" s="63" t="str">
        <f>IFERROR(__xludf.DUMMYFUNCTION("IF(ISBLANK($D43),"""",IFERROR(JOIN("", "",QUERY(INDIRECT(K$3 &amp; ""!$C$1:$E$45""),""SELECT C WHERE E = '"" &amp; $A43 &amp; ""'""))))"),"")</f>
        <v/>
      </c>
      <c r="L43" s="63" t="str">
        <f>IFERROR(__xludf.DUMMYFUNCTION("IF(ISBLANK($D43),"""",IFERROR(JOIN("", "",QUERY(INDIRECT(L$3 &amp; ""!$C1:$E257""),""SELECT C WHERE E = '"" &amp; $A43 &amp; ""'""))))"),"")</f>
        <v/>
      </c>
      <c r="M43" s="63">
        <f t="shared" ref="M43:P43" si="41">IF(ISBLANK(IFERROR(VLOOKUP($A43,INDIRECT(M$3 &amp; "!$E:$E"),1,FALSE))),0,1)</f>
        <v>0</v>
      </c>
      <c r="N43" s="63">
        <f t="shared" si="41"/>
        <v>0</v>
      </c>
      <c r="O43" s="63">
        <f t="shared" si="41"/>
        <v>0</v>
      </c>
      <c r="P43" s="63">
        <f t="shared" si="41"/>
        <v>0</v>
      </c>
    </row>
    <row r="44">
      <c r="A44" s="58" t="str">
        <f t="shared" si="1"/>
        <v>Ejecutor (Teléfono)</v>
      </c>
      <c r="B44" s="59" t="s">
        <v>65</v>
      </c>
      <c r="C44" s="45" t="s">
        <v>156</v>
      </c>
      <c r="D44" s="45" t="s">
        <v>174</v>
      </c>
      <c r="E44" s="65" t="s">
        <v>175</v>
      </c>
      <c r="F44" s="46"/>
      <c r="G44" s="59" t="s">
        <v>89</v>
      </c>
      <c r="H44" s="46"/>
      <c r="I44" s="62" t="str">
        <f t="shared" si="3"/>
        <v>no</v>
      </c>
      <c r="J44" s="58" t="str">
        <f>IFERROR(__xludf.DUMMYFUNCTION("IFERROR(JOIN("", "",FILTER(K44:M44,LEN(K44:M44))))"),"0")</f>
        <v>0</v>
      </c>
      <c r="K44" s="63" t="str">
        <f>IFERROR(__xludf.DUMMYFUNCTION("IF(ISBLANK($D44),"""",IFERROR(JOIN("", "",QUERY(INDIRECT(K$3 &amp; ""!$C$1:$E$45""),""SELECT C WHERE E = '"" &amp; $A44 &amp; ""'""))))"),"")</f>
        <v/>
      </c>
      <c r="L44" s="63" t="str">
        <f>IFERROR(__xludf.DUMMYFUNCTION("IF(ISBLANK($D44),"""",IFERROR(JOIN("", "",QUERY(INDIRECT(L$3 &amp; ""!$C1:$E257""),""SELECT C WHERE E = '"" &amp; $A44 &amp; ""'""))))"),"")</f>
        <v/>
      </c>
      <c r="M44" s="63">
        <f t="shared" ref="M44:P44" si="42">IF(ISBLANK(IFERROR(VLOOKUP($A44,INDIRECT(M$3 &amp; "!$E:$E"),1,FALSE))),0,1)</f>
        <v>0</v>
      </c>
      <c r="N44" s="63">
        <f t="shared" si="42"/>
        <v>0</v>
      </c>
      <c r="O44" s="63">
        <f t="shared" si="42"/>
        <v>0</v>
      </c>
      <c r="P44" s="63">
        <f t="shared" si="42"/>
        <v>0</v>
      </c>
    </row>
    <row r="45">
      <c r="A45" s="58" t="str">
        <f t="shared" si="1"/>
        <v>Empresa (Nombre)</v>
      </c>
      <c r="B45" s="59" t="s">
        <v>66</v>
      </c>
      <c r="C45" s="45" t="s">
        <v>176</v>
      </c>
      <c r="D45" s="45" t="s">
        <v>177</v>
      </c>
      <c r="E45" s="65" t="s">
        <v>68</v>
      </c>
      <c r="F45" s="46"/>
      <c r="G45" s="59" t="s">
        <v>89</v>
      </c>
      <c r="H45" s="46"/>
      <c r="I45" s="62" t="str">
        <f t="shared" si="3"/>
        <v>no</v>
      </c>
      <c r="J45" s="58" t="str">
        <f>IFERROR(__xludf.DUMMYFUNCTION("IFERROR(JOIN("", "",FILTER(K45:M45,LEN(K45:M45))))"),"0")</f>
        <v>0</v>
      </c>
      <c r="K45" s="63" t="str">
        <f>IFERROR(__xludf.DUMMYFUNCTION("IF(ISBLANK($D45),"""",IFERROR(JOIN("", "",QUERY(INDIRECT(K$3 &amp; ""!$C$1:$E$45""),""SELECT C WHERE E = '"" &amp; $A45 &amp; ""'""))))"),"")</f>
        <v/>
      </c>
      <c r="L45" s="63" t="str">
        <f>IFERROR(__xludf.DUMMYFUNCTION("IF(ISBLANK($D45),"""",IFERROR(JOIN("", "",QUERY(INDIRECT(L$3 &amp; ""!$C1:$E257""),""SELECT C WHERE E = '"" &amp; $A45 &amp; ""'""))))"),"")</f>
        <v/>
      </c>
      <c r="M45" s="63">
        <f t="shared" ref="M45:P45" si="43">IF(ISBLANK(IFERROR(VLOOKUP($A45,INDIRECT(M$3 &amp; "!$E:$E"),1,FALSE))),0,1)</f>
        <v>0</v>
      </c>
      <c r="N45" s="63">
        <f t="shared" si="43"/>
        <v>0</v>
      </c>
      <c r="O45" s="63">
        <f t="shared" si="43"/>
        <v>0</v>
      </c>
      <c r="P45" s="63">
        <f t="shared" si="43"/>
        <v>0</v>
      </c>
    </row>
    <row r="46">
      <c r="A46" s="58" t="str">
        <f t="shared" si="1"/>
        <v>Empresa (RFCEMP)</v>
      </c>
      <c r="B46" s="59" t="s">
        <v>66</v>
      </c>
      <c r="C46" s="45" t="s">
        <v>176</v>
      </c>
      <c r="D46" s="45" t="s">
        <v>178</v>
      </c>
      <c r="E46" s="65" t="s">
        <v>179</v>
      </c>
      <c r="F46" s="46"/>
      <c r="G46" s="59" t="s">
        <v>89</v>
      </c>
      <c r="H46" s="46"/>
      <c r="I46" s="62" t="str">
        <f t="shared" si="3"/>
        <v>no</v>
      </c>
      <c r="J46" s="58" t="str">
        <f>IFERROR(__xludf.DUMMYFUNCTION("IFERROR(JOIN("", "",FILTER(K46:M46,LEN(K46:M46))))"),"0")</f>
        <v>0</v>
      </c>
      <c r="K46" s="63" t="str">
        <f>IFERROR(__xludf.DUMMYFUNCTION("IF(ISBLANK($D46),"""",IFERROR(JOIN("", "",QUERY(INDIRECT(K$3 &amp; ""!$C$1:$E$45""),""SELECT C WHERE E = '"" &amp; $A46 &amp; ""'""))))"),"")</f>
        <v/>
      </c>
      <c r="L46" s="63" t="str">
        <f>IFERROR(__xludf.DUMMYFUNCTION("IF(ISBLANK($D46),"""",IFERROR(JOIN("", "",QUERY(INDIRECT(L$3 &amp; ""!$C1:$E257""),""SELECT C WHERE E = '"" &amp; $A46 &amp; ""'""))))"),"")</f>
        <v/>
      </c>
      <c r="M46" s="63">
        <f t="shared" ref="M46:P46" si="44">IF(ISBLANK(IFERROR(VLOOKUP($A46,INDIRECT(M$3 &amp; "!$E:$E"),1,FALSE))),0,1)</f>
        <v>0</v>
      </c>
      <c r="N46" s="63">
        <f t="shared" si="44"/>
        <v>0</v>
      </c>
      <c r="O46" s="63">
        <f t="shared" si="44"/>
        <v>0</v>
      </c>
      <c r="P46" s="63">
        <f t="shared" si="44"/>
        <v>0</v>
      </c>
    </row>
    <row r="47">
      <c r="A47" s="58" t="str">
        <f t="shared" si="1"/>
        <v>Empresa (Calle y número)</v>
      </c>
      <c r="B47" s="59" t="s">
        <v>66</v>
      </c>
      <c r="C47" s="45" t="s">
        <v>176</v>
      </c>
      <c r="D47" s="45" t="s">
        <v>166</v>
      </c>
      <c r="E47" s="65" t="s">
        <v>180</v>
      </c>
      <c r="F47" s="46"/>
      <c r="G47" s="59" t="s">
        <v>89</v>
      </c>
      <c r="H47" s="46"/>
      <c r="I47" s="62" t="str">
        <f t="shared" si="3"/>
        <v>no</v>
      </c>
      <c r="J47" s="58" t="str">
        <f>IFERROR(__xludf.DUMMYFUNCTION("IFERROR(JOIN("", "",FILTER(K47:M47,LEN(K47:M47))))"),"0")</f>
        <v>0</v>
      </c>
      <c r="K47" s="63" t="str">
        <f>IFERROR(__xludf.DUMMYFUNCTION("IF(ISBLANK($D47),"""",IFERROR(JOIN("", "",QUERY(INDIRECT(K$3 &amp; ""!$C$1:$E$45""),""SELECT C WHERE E = '"" &amp; $A47 &amp; ""'""))))"),"")</f>
        <v/>
      </c>
      <c r="L47" s="63" t="str">
        <f>IFERROR(__xludf.DUMMYFUNCTION("IF(ISBLANK($D47),"""",IFERROR(JOIN("", "",QUERY(INDIRECT(L$3 &amp; ""!$C1:$E257""),""SELECT C WHERE E = '"" &amp; $A47 &amp; ""'""))))"),"")</f>
        <v/>
      </c>
      <c r="M47" s="63">
        <f t="shared" ref="M47:P47" si="45">IF(ISBLANK(IFERROR(VLOOKUP($A47,INDIRECT(M$3 &amp; "!$E:$E"),1,FALSE))),0,1)</f>
        <v>0</v>
      </c>
      <c r="N47" s="63">
        <f t="shared" si="45"/>
        <v>0</v>
      </c>
      <c r="O47" s="63">
        <f t="shared" si="45"/>
        <v>0</v>
      </c>
      <c r="P47" s="63">
        <f t="shared" si="45"/>
        <v>0</v>
      </c>
    </row>
    <row r="48">
      <c r="A48" s="58" t="str">
        <f t="shared" si="1"/>
        <v>Empresa (Localidad)</v>
      </c>
      <c r="B48" s="59" t="s">
        <v>66</v>
      </c>
      <c r="C48" s="45" t="s">
        <v>176</v>
      </c>
      <c r="D48" s="45" t="s">
        <v>134</v>
      </c>
      <c r="E48" s="65" t="s">
        <v>181</v>
      </c>
      <c r="F48" s="46"/>
      <c r="G48" s="59" t="s">
        <v>89</v>
      </c>
      <c r="H48" s="46"/>
      <c r="I48" s="62" t="str">
        <f t="shared" si="3"/>
        <v>no</v>
      </c>
      <c r="J48" s="58" t="str">
        <f>IFERROR(__xludf.DUMMYFUNCTION("IFERROR(JOIN("", "",FILTER(K48:M48,LEN(K48:M48))))"),"0")</f>
        <v>0</v>
      </c>
      <c r="K48" s="63" t="str">
        <f>IFERROR(__xludf.DUMMYFUNCTION("IF(ISBLANK($D48),"""",IFERROR(JOIN("", "",QUERY(INDIRECT(K$3 &amp; ""!$C$1:$E$45""),""SELECT C WHERE E = '"" &amp; $A48 &amp; ""'""))))"),"")</f>
        <v/>
      </c>
      <c r="L48" s="63" t="str">
        <f>IFERROR(__xludf.DUMMYFUNCTION("IF(ISBLANK($D48),"""",IFERROR(JOIN("", "",QUERY(INDIRECT(L$3 &amp; ""!$C1:$E257""),""SELECT C WHERE E = '"" &amp; $A48 &amp; ""'""))))"),"")</f>
        <v/>
      </c>
      <c r="M48" s="63">
        <f t="shared" ref="M48:P48" si="46">IF(ISBLANK(IFERROR(VLOOKUP($A48,INDIRECT(M$3 &amp; "!$E:$E"),1,FALSE))),0,1)</f>
        <v>0</v>
      </c>
      <c r="N48" s="63">
        <f t="shared" si="46"/>
        <v>0</v>
      </c>
      <c r="O48" s="63">
        <f t="shared" si="46"/>
        <v>0</v>
      </c>
      <c r="P48" s="63">
        <f t="shared" si="46"/>
        <v>0</v>
      </c>
    </row>
    <row r="49">
      <c r="A49" s="58" t="str">
        <f t="shared" si="1"/>
        <v>Empresa (Región)</v>
      </c>
      <c r="B49" s="59" t="s">
        <v>66</v>
      </c>
      <c r="C49" s="45" t="s">
        <v>176</v>
      </c>
      <c r="D49" s="45" t="s">
        <v>142</v>
      </c>
      <c r="E49" s="65" t="s">
        <v>143</v>
      </c>
      <c r="F49" s="46"/>
      <c r="G49" s="59" t="s">
        <v>89</v>
      </c>
      <c r="H49" s="46"/>
      <c r="I49" s="62" t="str">
        <f t="shared" si="3"/>
        <v>no</v>
      </c>
      <c r="J49" s="58" t="str">
        <f>IFERROR(__xludf.DUMMYFUNCTION("IFERROR(JOIN("", "",FILTER(K49:M49,LEN(K49:M49))))"),"0")</f>
        <v>0</v>
      </c>
      <c r="K49" s="63" t="str">
        <f>IFERROR(__xludf.DUMMYFUNCTION("IF(ISBLANK($D49),"""",IFERROR(JOIN("", "",QUERY(INDIRECT(K$3 &amp; ""!$C$1:$E$45""),""SELECT C WHERE E = '"" &amp; $A49 &amp; ""'""))))"),"")</f>
        <v/>
      </c>
      <c r="L49" s="63" t="str">
        <f>IFERROR(__xludf.DUMMYFUNCTION("IF(ISBLANK($D49),"""",IFERROR(JOIN("", "",QUERY(INDIRECT(L$3 &amp; ""!$C1:$E257""),""SELECT C WHERE E = '"" &amp; $A49 &amp; ""'""))))"),"")</f>
        <v/>
      </c>
      <c r="M49" s="63">
        <f t="shared" ref="M49:P49" si="47">IF(ISBLANK(IFERROR(VLOOKUP($A49,INDIRECT(M$3 &amp; "!$E:$E"),1,FALSE))),0,1)</f>
        <v>0</v>
      </c>
      <c r="N49" s="63">
        <f t="shared" si="47"/>
        <v>0</v>
      </c>
      <c r="O49" s="63">
        <f t="shared" si="47"/>
        <v>0</v>
      </c>
      <c r="P49" s="63">
        <f t="shared" si="47"/>
        <v>0</v>
      </c>
    </row>
    <row r="50">
      <c r="A50" s="58" t="str">
        <f t="shared" si="1"/>
        <v>Empresa (CP)</v>
      </c>
      <c r="B50" s="59" t="s">
        <v>66</v>
      </c>
      <c r="C50" s="45" t="s">
        <v>176</v>
      </c>
      <c r="D50" s="45" t="s">
        <v>144</v>
      </c>
      <c r="E50" s="65" t="s">
        <v>182</v>
      </c>
      <c r="F50" s="46"/>
      <c r="G50" s="59" t="s">
        <v>89</v>
      </c>
      <c r="H50" s="46"/>
      <c r="I50" s="62" t="str">
        <f t="shared" si="3"/>
        <v>no</v>
      </c>
      <c r="J50" s="58" t="str">
        <f>IFERROR(__xludf.DUMMYFUNCTION("IFERROR(JOIN("", "",FILTER(K50:M50,LEN(K50:M50))))"),"0")</f>
        <v>0</v>
      </c>
      <c r="K50" s="63" t="str">
        <f>IFERROR(__xludf.DUMMYFUNCTION("IF(ISBLANK($D50),"""",IFERROR(JOIN("", "",QUERY(INDIRECT(K$3 &amp; ""!$C$1:$E$45""),""SELECT C WHERE E = '"" &amp; $A50 &amp; ""'""))))"),"")</f>
        <v/>
      </c>
      <c r="L50" s="63" t="str">
        <f>IFERROR(__xludf.DUMMYFUNCTION("IF(ISBLANK($D50),"""",IFERROR(JOIN("", "",QUERY(INDIRECT(L$3 &amp; ""!$C1:$E257""),""SELECT C WHERE E = '"" &amp; $A50 &amp; ""'""))))"),"")</f>
        <v/>
      </c>
      <c r="M50" s="63">
        <f t="shared" ref="M50:P50" si="48">IF(ISBLANK(IFERROR(VLOOKUP($A50,INDIRECT(M$3 &amp; "!$E:$E"),1,FALSE))),0,1)</f>
        <v>0</v>
      </c>
      <c r="N50" s="63">
        <f t="shared" si="48"/>
        <v>0</v>
      </c>
      <c r="O50" s="63">
        <f t="shared" si="48"/>
        <v>0</v>
      </c>
      <c r="P50" s="63">
        <f t="shared" si="48"/>
        <v>0</v>
      </c>
    </row>
    <row r="51">
      <c r="A51" s="58" t="str">
        <f t="shared" si="1"/>
        <v>Empresa (País)</v>
      </c>
      <c r="B51" s="59" t="s">
        <v>66</v>
      </c>
      <c r="C51" s="45" t="s">
        <v>176</v>
      </c>
      <c r="D51" s="45" t="s">
        <v>146</v>
      </c>
      <c r="E51" s="65" t="s">
        <v>147</v>
      </c>
      <c r="F51" s="46"/>
      <c r="G51" s="59" t="s">
        <v>89</v>
      </c>
      <c r="H51" s="46"/>
      <c r="I51" s="62" t="str">
        <f t="shared" si="3"/>
        <v>no</v>
      </c>
      <c r="J51" s="58" t="str">
        <f>IFERROR(__xludf.DUMMYFUNCTION("IFERROR(JOIN("", "",FILTER(K51:M51,LEN(K51:M51))))"),"0")</f>
        <v>0</v>
      </c>
      <c r="K51" s="63" t="str">
        <f>IFERROR(__xludf.DUMMYFUNCTION("IF(ISBLANK($D51),"""",IFERROR(JOIN("", "",QUERY(INDIRECT(K$3 &amp; ""!$C$1:$E$45""),""SELECT C WHERE E = '"" &amp; $A51 &amp; ""'""))))"),"")</f>
        <v/>
      </c>
      <c r="L51" s="63" t="str">
        <f>IFERROR(__xludf.DUMMYFUNCTION("IF(ISBLANK($D51),"""",IFERROR(JOIN("", "",QUERY(INDIRECT(L$3 &amp; ""!$C1:$E257""),""SELECT C WHERE E = '"" &amp; $A51 &amp; ""'""))))"),"")</f>
        <v/>
      </c>
      <c r="M51" s="63">
        <f t="shared" ref="M51:P51" si="49">IF(ISBLANK(IFERROR(VLOOKUP($A51,INDIRECT(M$3 &amp; "!$E:$E"),1,FALSE))),0,1)</f>
        <v>0</v>
      </c>
      <c r="N51" s="63">
        <f t="shared" si="49"/>
        <v>0</v>
      </c>
      <c r="O51" s="63">
        <f t="shared" si="49"/>
        <v>0</v>
      </c>
      <c r="P51" s="63">
        <f t="shared" si="49"/>
        <v>0</v>
      </c>
    </row>
    <row r="52">
      <c r="A52" s="58" t="str">
        <f t="shared" si="1"/>
        <v>Empresa (Nombre del Adm. Único)</v>
      </c>
      <c r="B52" s="59" t="s">
        <v>66</v>
      </c>
      <c r="C52" s="45" t="s">
        <v>176</v>
      </c>
      <c r="D52" s="45" t="s">
        <v>183</v>
      </c>
      <c r="E52" s="65" t="s">
        <v>184</v>
      </c>
      <c r="F52" s="46"/>
      <c r="G52" s="59" t="s">
        <v>89</v>
      </c>
      <c r="H52" s="46"/>
      <c r="I52" s="62" t="str">
        <f t="shared" si="3"/>
        <v>no</v>
      </c>
      <c r="J52" s="58" t="str">
        <f>IFERROR(__xludf.DUMMYFUNCTION("IFERROR(JOIN("", "",FILTER(K52:M52,LEN(K52:M52))))"),"0")</f>
        <v>0</v>
      </c>
      <c r="K52" s="63" t="str">
        <f>IFERROR(__xludf.DUMMYFUNCTION("IF(ISBLANK($D52),"""",IFERROR(JOIN("", "",QUERY(INDIRECT(K$3 &amp; ""!$C$1:$E$45""),""SELECT C WHERE E = '"" &amp; $A52 &amp; ""'""))))"),"")</f>
        <v/>
      </c>
      <c r="L52" s="63" t="str">
        <f>IFERROR(__xludf.DUMMYFUNCTION("IF(ISBLANK($D52),"""",IFERROR(JOIN("", "",QUERY(INDIRECT(L$3 &amp; ""!$C1:$E257""),""SELECT C WHERE E = '"" &amp; $A52 &amp; ""'""))))"),"")</f>
        <v/>
      </c>
      <c r="M52" s="63">
        <f t="shared" ref="M52:P52" si="50">IF(ISBLANK(IFERROR(VLOOKUP($A52,INDIRECT(M$3 &amp; "!$E:$E"),1,FALSE))),0,1)</f>
        <v>0</v>
      </c>
      <c r="N52" s="63">
        <f t="shared" si="50"/>
        <v>0</v>
      </c>
      <c r="O52" s="63">
        <f t="shared" si="50"/>
        <v>0</v>
      </c>
      <c r="P52" s="63">
        <f t="shared" si="50"/>
        <v>0</v>
      </c>
    </row>
    <row r="53">
      <c r="A53" s="58" t="str">
        <f t="shared" si="1"/>
        <v>Empresa (Correo)</v>
      </c>
      <c r="B53" s="59" t="s">
        <v>66</v>
      </c>
      <c r="C53" s="45" t="s">
        <v>176</v>
      </c>
      <c r="D53" s="45" t="s">
        <v>185</v>
      </c>
      <c r="E53" s="65" t="s">
        <v>186</v>
      </c>
      <c r="F53" s="46"/>
      <c r="G53" s="59" t="s">
        <v>89</v>
      </c>
      <c r="H53" s="46"/>
      <c r="I53" s="62" t="str">
        <f t="shared" si="3"/>
        <v>no</v>
      </c>
      <c r="J53" s="58" t="str">
        <f>IFERROR(__xludf.DUMMYFUNCTION("IFERROR(JOIN("", "",FILTER(K53:M53,LEN(K53:M53))))"),"0")</f>
        <v>0</v>
      </c>
      <c r="K53" s="63" t="str">
        <f>IFERROR(__xludf.DUMMYFUNCTION("IF(ISBLANK($D53),"""",IFERROR(JOIN("", "",QUERY(INDIRECT(K$3 &amp; ""!$C$1:$E$45""),""SELECT C WHERE E = '"" &amp; $A53 &amp; ""'""))))"),"")</f>
        <v/>
      </c>
      <c r="L53" s="63" t="str">
        <f>IFERROR(__xludf.DUMMYFUNCTION("IF(ISBLANK($D53),"""",IFERROR(JOIN("", "",QUERY(INDIRECT(L$3 &amp; ""!$C1:$E257""),""SELECT C WHERE E = '"" &amp; $A53 &amp; ""'""))))"),"")</f>
        <v/>
      </c>
      <c r="M53" s="63">
        <f t="shared" ref="M53:P53" si="51">IF(ISBLANK(IFERROR(VLOOKUP($A53,INDIRECT(M$3 &amp; "!$E:$E"),1,FALSE))),0,1)</f>
        <v>0</v>
      </c>
      <c r="N53" s="63">
        <f t="shared" si="51"/>
        <v>0</v>
      </c>
      <c r="O53" s="63">
        <f t="shared" si="51"/>
        <v>0</v>
      </c>
      <c r="P53" s="63">
        <f t="shared" si="51"/>
        <v>0</v>
      </c>
    </row>
    <row r="54">
      <c r="A54" s="58" t="str">
        <f t="shared" si="1"/>
        <v>Empresa (Teléfono)</v>
      </c>
      <c r="B54" s="59" t="s">
        <v>66</v>
      </c>
      <c r="C54" s="45" t="s">
        <v>176</v>
      </c>
      <c r="D54" s="45" t="s">
        <v>174</v>
      </c>
      <c r="E54" s="65" t="s">
        <v>187</v>
      </c>
      <c r="F54" s="46"/>
      <c r="G54" s="59" t="s">
        <v>89</v>
      </c>
      <c r="H54" s="46"/>
      <c r="I54" s="62" t="str">
        <f t="shared" si="3"/>
        <v>no</v>
      </c>
      <c r="J54" s="58" t="str">
        <f>IFERROR(__xludf.DUMMYFUNCTION("IFERROR(JOIN("", "",FILTER(K54:M54,LEN(K54:M54))))"),"0")</f>
        <v>0</v>
      </c>
      <c r="K54" s="63" t="str">
        <f>IFERROR(__xludf.DUMMYFUNCTION("IF(ISBLANK($D54),"""",IFERROR(JOIN("", "",QUERY(INDIRECT(K$3 &amp; ""!$C$1:$E$45""),""SELECT C WHERE E = '"" &amp; $A54 &amp; ""'""))))"),"")</f>
        <v/>
      </c>
      <c r="L54" s="63" t="str">
        <f>IFERROR(__xludf.DUMMYFUNCTION("IF(ISBLANK($D54),"""",IFERROR(JOIN("", "",QUERY(INDIRECT(L$3 &amp; ""!$C1:$E257""),""SELECT C WHERE E = '"" &amp; $A54 &amp; ""'""))))"),"")</f>
        <v/>
      </c>
      <c r="M54" s="63">
        <f t="shared" ref="M54:P54" si="52">IF(ISBLANK(IFERROR(VLOOKUP($A54,INDIRECT(M$3 &amp; "!$E:$E"),1,FALSE))),0,1)</f>
        <v>0</v>
      </c>
      <c r="N54" s="63">
        <f t="shared" si="52"/>
        <v>0</v>
      </c>
      <c r="O54" s="63">
        <f t="shared" si="52"/>
        <v>0</v>
      </c>
      <c r="P54" s="63">
        <f t="shared" si="52"/>
        <v>0</v>
      </c>
    </row>
    <row r="55">
      <c r="A55" s="58" t="str">
        <f t="shared" si="1"/>
        <v>Empresa (Rol)</v>
      </c>
      <c r="B55" s="59" t="s">
        <v>66</v>
      </c>
      <c r="C55" s="45" t="s">
        <v>176</v>
      </c>
      <c r="D55" s="45" t="s">
        <v>172</v>
      </c>
      <c r="E55" s="65" t="s">
        <v>188</v>
      </c>
      <c r="F55" s="46"/>
      <c r="G55" s="59" t="s">
        <v>89</v>
      </c>
      <c r="H55" s="46"/>
      <c r="I55" s="62" t="str">
        <f t="shared" si="3"/>
        <v>no</v>
      </c>
      <c r="J55" s="58" t="str">
        <f>IFERROR(__xludf.DUMMYFUNCTION("IFERROR(JOIN("", "",FILTER(K55:M55,LEN(K55:M55))))"),"0")</f>
        <v>0</v>
      </c>
      <c r="K55" s="63" t="str">
        <f>IFERROR(__xludf.DUMMYFUNCTION("IF(ISBLANK($D55),"""",IFERROR(JOIN("", "",QUERY(INDIRECT(K$3 &amp; ""!$C$1:$E$45""),""SELECT C WHERE E = '"" &amp; $A55 &amp; ""'""))))"),"")</f>
        <v/>
      </c>
      <c r="L55" s="63" t="str">
        <f>IFERROR(__xludf.DUMMYFUNCTION("IF(ISBLANK($D55),"""",IFERROR(JOIN("", "",QUERY(INDIRECT(L$3 &amp; ""!$C1:$E257""),""SELECT C WHERE E = '"" &amp; $A55 &amp; ""'""))))"),"")</f>
        <v/>
      </c>
      <c r="M55" s="63">
        <f t="shared" ref="M55:P55" si="53">IF(ISBLANK(IFERROR(VLOOKUP($A55,INDIRECT(M$3 &amp; "!$E:$E"),1,FALSE))),0,1)</f>
        <v>0</v>
      </c>
      <c r="N55" s="63">
        <f t="shared" si="53"/>
        <v>0</v>
      </c>
      <c r="O55" s="63">
        <f t="shared" si="53"/>
        <v>0</v>
      </c>
      <c r="P55" s="63">
        <f t="shared" si="53"/>
        <v>0</v>
      </c>
    </row>
    <row r="56">
      <c r="A56" s="58" t="str">
        <f t="shared" si="1"/>
        <v> ()</v>
      </c>
      <c r="B56" s="67"/>
      <c r="C56" s="46"/>
      <c r="D56" s="46"/>
      <c r="E56" s="68"/>
      <c r="F56" s="46"/>
      <c r="G56" s="67"/>
      <c r="H56" s="46"/>
      <c r="I56" s="62" t="str">
        <f t="shared" si="3"/>
        <v>no</v>
      </c>
      <c r="J56" s="58" t="str">
        <f>IFERROR(__xludf.DUMMYFUNCTION("IFERROR(JOIN("", "",FILTER(K56:M56,LEN(K56:M56))))"),"0")</f>
        <v>0</v>
      </c>
      <c r="K56" s="63" t="str">
        <f>IFERROR(__xludf.DUMMYFUNCTION("IF(ISBLANK($D56),"""",IFERROR(JOIN("", "",QUERY(INDIRECT(K$3 &amp; ""!$C$1:$E$45""),""SELECT C WHERE E = '"" &amp; $A56 &amp; ""'""))))"),"")</f>
        <v/>
      </c>
      <c r="L56" s="63" t="str">
        <f>IFERROR(__xludf.DUMMYFUNCTION("IF(ISBLANK($D56),"""",IFERROR(JOIN("", "",QUERY(INDIRECT(L$3 &amp; ""!$C1:$E257""),""SELECT C WHERE E = '"" &amp; $A56 &amp; ""'""))))"),"")</f>
        <v/>
      </c>
      <c r="M56" s="63">
        <f t="shared" ref="M56:P56" si="54">IF(ISBLANK(IFERROR(VLOOKUP($A56,INDIRECT(M$3 &amp; "!$E:$E"),1,FALSE))),0,1)</f>
        <v>0</v>
      </c>
      <c r="N56" s="63">
        <f t="shared" si="54"/>
        <v>0</v>
      </c>
      <c r="O56" s="63">
        <f t="shared" si="54"/>
        <v>0</v>
      </c>
      <c r="P56" s="63">
        <f t="shared" si="54"/>
        <v>0</v>
      </c>
    </row>
    <row r="57">
      <c r="A57" s="58" t="str">
        <f t="shared" si="1"/>
        <v> ()</v>
      </c>
      <c r="B57" s="67"/>
      <c r="C57" s="46"/>
      <c r="D57" s="46"/>
      <c r="E57" s="68"/>
      <c r="F57" s="46"/>
      <c r="G57" s="67"/>
      <c r="H57" s="46"/>
      <c r="I57" s="62" t="str">
        <f t="shared" si="3"/>
        <v>no</v>
      </c>
      <c r="J57" s="58" t="str">
        <f>IFERROR(__xludf.DUMMYFUNCTION("IFERROR(JOIN("", "",FILTER(K57:M57,LEN(K57:M57))))"),"0")</f>
        <v>0</v>
      </c>
      <c r="K57" s="63" t="str">
        <f>IFERROR(__xludf.DUMMYFUNCTION("IF(ISBLANK($D57),"""",IFERROR(JOIN("", "",QUERY(INDIRECT(K$3 &amp; ""!$C$1:$E$45""),""SELECT C WHERE E = '"" &amp; $A57 &amp; ""'""))))"),"")</f>
        <v/>
      </c>
      <c r="L57" s="63" t="str">
        <f>IFERROR(__xludf.DUMMYFUNCTION("IF(ISBLANK($D57),"""",IFERROR(JOIN("", "",QUERY(INDIRECT(L$3 &amp; ""!$C1:$E257""),""SELECT C WHERE E = '"" &amp; $A57 &amp; ""'""))))"),"")</f>
        <v/>
      </c>
      <c r="M57" s="63">
        <f t="shared" ref="M57:P57" si="55">IF(ISBLANK(IFERROR(VLOOKUP($A57,INDIRECT(M$3 &amp; "!$E:$E"),1,FALSE))),0,1)</f>
        <v>0</v>
      </c>
      <c r="N57" s="63">
        <f t="shared" si="55"/>
        <v>0</v>
      </c>
      <c r="O57" s="63">
        <f t="shared" si="55"/>
        <v>0</v>
      </c>
      <c r="P57" s="63">
        <f t="shared" si="55"/>
        <v>0</v>
      </c>
    </row>
    <row r="58">
      <c r="A58" s="58" t="str">
        <f t="shared" si="1"/>
        <v> ()</v>
      </c>
      <c r="B58" s="67"/>
      <c r="C58" s="46"/>
      <c r="D58" s="46"/>
      <c r="E58" s="68"/>
      <c r="F58" s="46"/>
      <c r="G58" s="67"/>
      <c r="H58" s="46"/>
      <c r="I58" s="62" t="str">
        <f t="shared" si="3"/>
        <v>no</v>
      </c>
      <c r="J58" s="58" t="str">
        <f>IFERROR(__xludf.DUMMYFUNCTION("IFERROR(JOIN("", "",FILTER(K58:M58,LEN(K58:M58))))"),"0")</f>
        <v>0</v>
      </c>
      <c r="K58" s="63" t="str">
        <f>IFERROR(__xludf.DUMMYFUNCTION("IF(ISBLANK($D58),"""",IFERROR(JOIN("", "",QUERY(INDIRECT(K$3 &amp; ""!$C$1:$E$45""),""SELECT C WHERE E = '"" &amp; $A58 &amp; ""'""))))"),"")</f>
        <v/>
      </c>
      <c r="L58" s="63" t="str">
        <f>IFERROR(__xludf.DUMMYFUNCTION("IF(ISBLANK($D58),"""",IFERROR(JOIN("", "",QUERY(INDIRECT(L$3 &amp; ""!$C1:$E257""),""SELECT C WHERE E = '"" &amp; $A58 &amp; ""'""))))"),"")</f>
        <v/>
      </c>
      <c r="M58" s="63">
        <f t="shared" ref="M58:P58" si="56">IF(ISBLANK(IFERROR(VLOOKUP($A58,INDIRECT(M$3 &amp; "!$E:$E"),1,FALSE))),0,1)</f>
        <v>0</v>
      </c>
      <c r="N58" s="63">
        <f t="shared" si="56"/>
        <v>0</v>
      </c>
      <c r="O58" s="63">
        <f t="shared" si="56"/>
        <v>0</v>
      </c>
      <c r="P58" s="63">
        <f t="shared" si="56"/>
        <v>0</v>
      </c>
    </row>
    <row r="59">
      <c r="A59" s="58" t="str">
        <f t="shared" si="1"/>
        <v> ()</v>
      </c>
      <c r="B59" s="67"/>
      <c r="C59" s="46"/>
      <c r="D59" s="46"/>
      <c r="E59" s="68"/>
      <c r="F59" s="46"/>
      <c r="G59" s="67"/>
      <c r="H59" s="46"/>
      <c r="I59" s="62" t="str">
        <f t="shared" si="3"/>
        <v>no</v>
      </c>
      <c r="J59" s="58" t="str">
        <f>IFERROR(__xludf.DUMMYFUNCTION("IFERROR(JOIN("", "",FILTER(K59:M59,LEN(K59:M59))))"),"0")</f>
        <v>0</v>
      </c>
      <c r="K59" s="63" t="str">
        <f>IFERROR(__xludf.DUMMYFUNCTION("IF(ISBLANK($D59),"""",IFERROR(JOIN("", "",QUERY(INDIRECT(K$3 &amp; ""!$C$1:$E$45""),""SELECT C WHERE E = '"" &amp; $A59 &amp; ""'""))))"),"")</f>
        <v/>
      </c>
      <c r="L59" s="63" t="str">
        <f>IFERROR(__xludf.DUMMYFUNCTION("IF(ISBLANK($D59),"""",IFERROR(JOIN("", "",QUERY(INDIRECT(L$3 &amp; ""!$C1:$E257""),""SELECT C WHERE E = '"" &amp; $A59 &amp; ""'""))))"),"")</f>
        <v/>
      </c>
      <c r="M59" s="63">
        <f t="shared" ref="M59:P59" si="57">IF(ISBLANK(IFERROR(VLOOKUP($A59,INDIRECT(M$3 &amp; "!$E:$E"),1,FALSE))),0,1)</f>
        <v>0</v>
      </c>
      <c r="N59" s="63">
        <f t="shared" si="57"/>
        <v>0</v>
      </c>
      <c r="O59" s="63">
        <f t="shared" si="57"/>
        <v>0</v>
      </c>
      <c r="P59" s="63">
        <f t="shared" si="57"/>
        <v>0</v>
      </c>
    </row>
    <row r="60">
      <c r="A60" s="58" t="str">
        <f t="shared" si="1"/>
        <v> ()</v>
      </c>
      <c r="B60" s="67"/>
      <c r="C60" s="46"/>
      <c r="D60" s="46"/>
      <c r="E60" s="68"/>
      <c r="F60" s="46"/>
      <c r="G60" s="67"/>
      <c r="H60" s="46"/>
      <c r="I60" s="62" t="str">
        <f t="shared" si="3"/>
        <v>no</v>
      </c>
      <c r="J60" s="58" t="str">
        <f>IFERROR(__xludf.DUMMYFUNCTION("IFERROR(JOIN("", "",FILTER(K60:M60,LEN(K60:M60))))"),"0")</f>
        <v>0</v>
      </c>
      <c r="K60" s="63" t="str">
        <f>IFERROR(__xludf.DUMMYFUNCTION("IF(ISBLANK($D60),"""",IFERROR(JOIN("", "",QUERY(INDIRECT(K$3 &amp; ""!$C$1:$E$45""),""SELECT C WHERE E = '"" &amp; $A60 &amp; ""'""))))"),"")</f>
        <v/>
      </c>
      <c r="L60" s="63" t="str">
        <f>IFERROR(__xludf.DUMMYFUNCTION("IF(ISBLANK($D60),"""",IFERROR(JOIN("", "",QUERY(INDIRECT(L$3 &amp; ""!$C1:$E257""),""SELECT C WHERE E = '"" &amp; $A60 &amp; ""'""))))"),"")</f>
        <v/>
      </c>
      <c r="M60" s="63">
        <f t="shared" ref="M60:P60" si="58">IF(ISBLANK(IFERROR(VLOOKUP($A60,INDIRECT(M$3 &amp; "!$E:$E"),1,FALSE))),0,1)</f>
        <v>0</v>
      </c>
      <c r="N60" s="63">
        <f t="shared" si="58"/>
        <v>0</v>
      </c>
      <c r="O60" s="63">
        <f t="shared" si="58"/>
        <v>0</v>
      </c>
      <c r="P60" s="63">
        <f t="shared" si="58"/>
        <v>0</v>
      </c>
    </row>
    <row r="61">
      <c r="A61" s="58" t="str">
        <f t="shared" si="1"/>
        <v> ()</v>
      </c>
      <c r="B61" s="67"/>
      <c r="C61" s="46"/>
      <c r="D61" s="46"/>
      <c r="E61" s="68"/>
      <c r="F61" s="46"/>
      <c r="G61" s="67"/>
      <c r="H61" s="46"/>
      <c r="I61" s="62" t="str">
        <f t="shared" si="3"/>
        <v>no</v>
      </c>
      <c r="J61" s="58" t="str">
        <f>IFERROR(__xludf.DUMMYFUNCTION("IFERROR(JOIN("", "",FILTER(K61:M61,LEN(K61:M61))))"),"0")</f>
        <v>0</v>
      </c>
      <c r="K61" s="63" t="str">
        <f>IFERROR(__xludf.DUMMYFUNCTION("IF(ISBLANK($D61),"""",IFERROR(JOIN("", "",QUERY(INDIRECT(K$3 &amp; ""!$C$1:$E$45""),""SELECT C WHERE E = '"" &amp; $A61 &amp; ""'""))))"),"")</f>
        <v/>
      </c>
      <c r="L61" s="63" t="str">
        <f>IFERROR(__xludf.DUMMYFUNCTION("IF(ISBLANK($D61),"""",IFERROR(JOIN("", "",QUERY(INDIRECT(L$3 &amp; ""!$C1:$E257""),""SELECT C WHERE E = '"" &amp; $A61 &amp; ""'""))))"),"")</f>
        <v/>
      </c>
      <c r="M61" s="63">
        <f t="shared" ref="M61:P61" si="59">IF(ISBLANK(IFERROR(VLOOKUP($A61,INDIRECT(M$3 &amp; "!$E:$E"),1,FALSE))),0,1)</f>
        <v>0</v>
      </c>
      <c r="N61" s="63">
        <f t="shared" si="59"/>
        <v>0</v>
      </c>
      <c r="O61" s="63">
        <f t="shared" si="59"/>
        <v>0</v>
      </c>
      <c r="P61" s="63">
        <f t="shared" si="59"/>
        <v>0</v>
      </c>
    </row>
    <row r="62">
      <c r="A62" s="58" t="str">
        <f t="shared" si="1"/>
        <v> ()</v>
      </c>
      <c r="B62" s="67"/>
      <c r="C62" s="46"/>
      <c r="D62" s="46"/>
      <c r="E62" s="68"/>
      <c r="F62" s="46"/>
      <c r="G62" s="67"/>
      <c r="H62" s="46"/>
      <c r="I62" s="62" t="str">
        <f t="shared" si="3"/>
        <v>no</v>
      </c>
      <c r="J62" s="58" t="str">
        <f>IFERROR(__xludf.DUMMYFUNCTION("IFERROR(JOIN("", "",FILTER(K62:M62,LEN(K62:M62))))"),"0")</f>
        <v>0</v>
      </c>
      <c r="K62" s="63" t="str">
        <f>IFERROR(__xludf.DUMMYFUNCTION("IF(ISBLANK($D62),"""",IFERROR(JOIN("", "",QUERY(INDIRECT(K$3 &amp; ""!$C$1:$E$45""),""SELECT C WHERE E = '"" &amp; $A62 &amp; ""'""))))"),"")</f>
        <v/>
      </c>
      <c r="L62" s="63" t="str">
        <f>IFERROR(__xludf.DUMMYFUNCTION("IF(ISBLANK($D62),"""",IFERROR(JOIN("", "",QUERY(INDIRECT(L$3 &amp; ""!$C1:$E257""),""SELECT C WHERE E = '"" &amp; $A62 &amp; ""'""))))"),"")</f>
        <v/>
      </c>
      <c r="M62" s="63">
        <f t="shared" ref="M62:P62" si="60">IF(ISBLANK(IFERROR(VLOOKUP($A62,INDIRECT(M$3 &amp; "!$E:$E"),1,FALSE))),0,1)</f>
        <v>0</v>
      </c>
      <c r="N62" s="63">
        <f t="shared" si="60"/>
        <v>0</v>
      </c>
      <c r="O62" s="63">
        <f t="shared" si="60"/>
        <v>0</v>
      </c>
      <c r="P62" s="63">
        <f t="shared" si="60"/>
        <v>0</v>
      </c>
    </row>
    <row r="63">
      <c r="A63" s="58" t="str">
        <f t="shared" si="1"/>
        <v> ()</v>
      </c>
      <c r="B63" s="67"/>
      <c r="C63" s="46"/>
      <c r="D63" s="46"/>
      <c r="E63" s="68"/>
      <c r="F63" s="46"/>
      <c r="G63" s="67"/>
      <c r="H63" s="46"/>
      <c r="I63" s="62" t="str">
        <f t="shared" si="3"/>
        <v>no</v>
      </c>
      <c r="J63" s="58" t="str">
        <f>IFERROR(__xludf.DUMMYFUNCTION("IFERROR(JOIN("", "",FILTER(K63:M63,LEN(K63:M63))))"),"0")</f>
        <v>0</v>
      </c>
      <c r="K63" s="63" t="str">
        <f>IFERROR(__xludf.DUMMYFUNCTION("IF(ISBLANK($D63),"""",IFERROR(JOIN("", "",QUERY(INDIRECT(K$3 &amp; ""!$C$1:$E$45""),""SELECT C WHERE E = '"" &amp; $A63 &amp; ""'""))))"),"")</f>
        <v/>
      </c>
      <c r="L63" s="63" t="str">
        <f>IFERROR(__xludf.DUMMYFUNCTION("IF(ISBLANK($D63),"""",IFERROR(JOIN("", "",QUERY(INDIRECT(L$3 &amp; ""!$C1:$E257""),""SELECT C WHERE E = '"" &amp; $A63 &amp; ""'""))))"),"")</f>
        <v/>
      </c>
      <c r="M63" s="63">
        <f t="shared" ref="M63:P63" si="61">IF(ISBLANK(IFERROR(VLOOKUP($A63,INDIRECT(M$3 &amp; "!$E:$E"),1,FALSE))),0,1)</f>
        <v>0</v>
      </c>
      <c r="N63" s="63">
        <f t="shared" si="61"/>
        <v>0</v>
      </c>
      <c r="O63" s="63">
        <f t="shared" si="61"/>
        <v>0</v>
      </c>
      <c r="P63" s="63">
        <f t="shared" si="61"/>
        <v>0</v>
      </c>
    </row>
    <row r="64">
      <c r="A64" s="58" t="str">
        <f t="shared" si="1"/>
        <v> ()</v>
      </c>
      <c r="B64" s="67"/>
      <c r="C64" s="46"/>
      <c r="D64" s="46"/>
      <c r="E64" s="68"/>
      <c r="F64" s="46"/>
      <c r="G64" s="67"/>
      <c r="H64" s="46"/>
      <c r="I64" s="62" t="str">
        <f t="shared" si="3"/>
        <v>no</v>
      </c>
      <c r="J64" s="58" t="str">
        <f>IFERROR(__xludf.DUMMYFUNCTION("IFERROR(JOIN("", "",FILTER(K64:M64,LEN(K64:M64))))"),"0")</f>
        <v>0</v>
      </c>
      <c r="K64" s="63" t="str">
        <f>IFERROR(__xludf.DUMMYFUNCTION("IF(ISBLANK($D64),"""",IFERROR(JOIN("", "",QUERY(INDIRECT(K$3 &amp; ""!$C$1:$E$45""),""SELECT C WHERE E = '"" &amp; $A64 &amp; ""'""))))"),"")</f>
        <v/>
      </c>
      <c r="L64" s="63" t="str">
        <f>IFERROR(__xludf.DUMMYFUNCTION("IF(ISBLANK($D64),"""",IFERROR(JOIN("", "",QUERY(INDIRECT(L$3 &amp; ""!$C1:$E257""),""SELECT C WHERE E = '"" &amp; $A64 &amp; ""'""))))"),"")</f>
        <v/>
      </c>
      <c r="M64" s="63">
        <f t="shared" ref="M64:P64" si="62">IF(ISBLANK(IFERROR(VLOOKUP($A64,INDIRECT(M$3 &amp; "!$E:$E"),1,FALSE))),0,1)</f>
        <v>0</v>
      </c>
      <c r="N64" s="63">
        <f t="shared" si="62"/>
        <v>0</v>
      </c>
      <c r="O64" s="63">
        <f t="shared" si="62"/>
        <v>0</v>
      </c>
      <c r="P64" s="63">
        <f t="shared" si="62"/>
        <v>0</v>
      </c>
    </row>
    <row r="65">
      <c r="A65" s="58" t="str">
        <f t="shared" si="1"/>
        <v> ()</v>
      </c>
      <c r="B65" s="67"/>
      <c r="C65" s="46"/>
      <c r="D65" s="46"/>
      <c r="E65" s="68"/>
      <c r="F65" s="46"/>
      <c r="G65" s="67"/>
      <c r="H65" s="46"/>
      <c r="I65" s="62" t="str">
        <f t="shared" si="3"/>
        <v>no</v>
      </c>
      <c r="J65" s="58" t="str">
        <f>IFERROR(__xludf.DUMMYFUNCTION("IFERROR(JOIN("", "",FILTER(K65:M65,LEN(K65:M65))))"),"0")</f>
        <v>0</v>
      </c>
      <c r="K65" s="63" t="str">
        <f>IFERROR(__xludf.DUMMYFUNCTION("IF(ISBLANK($D65),"""",IFERROR(JOIN("", "",QUERY(INDIRECT(K$3 &amp; ""!$C$1:$E$45""),""SELECT C WHERE E = '"" &amp; $A65 &amp; ""'""))))"),"")</f>
        <v/>
      </c>
      <c r="L65" s="63" t="str">
        <f>IFERROR(__xludf.DUMMYFUNCTION("IF(ISBLANK($D65),"""",IFERROR(JOIN("", "",QUERY(INDIRECT(L$3 &amp; ""!$C1:$E257""),""SELECT C WHERE E = '"" &amp; $A65 &amp; ""'""))))"),"")</f>
        <v/>
      </c>
      <c r="M65" s="63">
        <f t="shared" ref="M65:P65" si="63">IF(ISBLANK(IFERROR(VLOOKUP($A65,INDIRECT(M$3 &amp; "!$E:$E"),1,FALSE))),0,1)</f>
        <v>0</v>
      </c>
      <c r="N65" s="63">
        <f t="shared" si="63"/>
        <v>0</v>
      </c>
      <c r="O65" s="63">
        <f t="shared" si="63"/>
        <v>0</v>
      </c>
      <c r="P65" s="63">
        <f t="shared" si="63"/>
        <v>0</v>
      </c>
    </row>
    <row r="66">
      <c r="A66" s="58" t="str">
        <f t="shared" si="1"/>
        <v> ()</v>
      </c>
      <c r="B66" s="67"/>
      <c r="C66" s="46"/>
      <c r="D66" s="46"/>
      <c r="E66" s="68"/>
      <c r="F66" s="46"/>
      <c r="G66" s="67"/>
      <c r="H66" s="46"/>
      <c r="I66" s="62" t="str">
        <f t="shared" si="3"/>
        <v>no</v>
      </c>
      <c r="J66" s="58" t="str">
        <f>IFERROR(__xludf.DUMMYFUNCTION("IFERROR(JOIN("", "",FILTER(K66:M66,LEN(K66:M66))))"),"0")</f>
        <v>0</v>
      </c>
      <c r="K66" s="63" t="str">
        <f>IFERROR(__xludf.DUMMYFUNCTION("IF(ISBLANK($D66),"""",IFERROR(JOIN("", "",QUERY(INDIRECT(K$3 &amp; ""!$C$1:$E$45""),""SELECT C WHERE E = '"" &amp; $A66 &amp; ""'""))))"),"")</f>
        <v/>
      </c>
      <c r="L66" s="63" t="str">
        <f>IFERROR(__xludf.DUMMYFUNCTION("IF(ISBLANK($D66),"""",IFERROR(JOIN("", "",QUERY(INDIRECT(L$3 &amp; ""!$C1:$E257""),""SELECT C WHERE E = '"" &amp; $A66 &amp; ""'""))))"),"")</f>
        <v/>
      </c>
      <c r="M66" s="63">
        <f t="shared" ref="M66:P66" si="64">IF(ISBLANK(IFERROR(VLOOKUP($A66,INDIRECT(M$3 &amp; "!$E:$E"),1,FALSE))),0,1)</f>
        <v>0</v>
      </c>
      <c r="N66" s="63">
        <f t="shared" si="64"/>
        <v>0</v>
      </c>
      <c r="O66" s="63">
        <f t="shared" si="64"/>
        <v>0</v>
      </c>
      <c r="P66" s="63">
        <f t="shared" si="64"/>
        <v>0</v>
      </c>
    </row>
    <row r="67">
      <c r="A67" s="58" t="str">
        <f t="shared" si="1"/>
        <v> ()</v>
      </c>
      <c r="B67" s="67"/>
      <c r="C67" s="46"/>
      <c r="D67" s="46"/>
      <c r="E67" s="68"/>
      <c r="F67" s="46"/>
      <c r="G67" s="67"/>
      <c r="H67" s="46"/>
      <c r="I67" s="62" t="str">
        <f t="shared" si="3"/>
        <v>no</v>
      </c>
      <c r="J67" s="58" t="str">
        <f>IFERROR(__xludf.DUMMYFUNCTION("IFERROR(JOIN("", "",FILTER(K67:M67,LEN(K67:M67))))"),"0")</f>
        <v>0</v>
      </c>
      <c r="K67" s="63" t="str">
        <f>IFERROR(__xludf.DUMMYFUNCTION("IF(ISBLANK($D67),"""",IFERROR(JOIN("", "",QUERY(INDIRECT(K$3 &amp; ""!$C$1:$E$45""),""SELECT C WHERE E = '"" &amp; $A67 &amp; ""'""))))"),"")</f>
        <v/>
      </c>
      <c r="L67" s="63" t="str">
        <f>IFERROR(__xludf.DUMMYFUNCTION("IF(ISBLANK($D67),"""",IFERROR(JOIN("", "",QUERY(INDIRECT(L$3 &amp; ""!$C1:$E257""),""SELECT C WHERE E = '"" &amp; $A67 &amp; ""'""))))"),"")</f>
        <v/>
      </c>
      <c r="M67" s="63">
        <f t="shared" ref="M67:P67" si="65">IF(ISBLANK(IFERROR(VLOOKUP($A67,INDIRECT(M$3 &amp; "!$E:$E"),1,FALSE))),0,1)</f>
        <v>0</v>
      </c>
      <c r="N67" s="63">
        <f t="shared" si="65"/>
        <v>0</v>
      </c>
      <c r="O67" s="63">
        <f t="shared" si="65"/>
        <v>0</v>
      </c>
      <c r="P67" s="63">
        <f t="shared" si="65"/>
        <v>0</v>
      </c>
    </row>
    <row r="68">
      <c r="A68" s="58" t="str">
        <f t="shared" si="1"/>
        <v> ()</v>
      </c>
      <c r="B68" s="67"/>
      <c r="C68" s="46"/>
      <c r="D68" s="46"/>
      <c r="E68" s="68"/>
      <c r="F68" s="46"/>
      <c r="G68" s="67"/>
      <c r="H68" s="46"/>
      <c r="I68" s="62" t="str">
        <f t="shared" si="3"/>
        <v>no</v>
      </c>
      <c r="J68" s="58" t="str">
        <f>IFERROR(__xludf.DUMMYFUNCTION("IFERROR(JOIN("", "",FILTER(K68:M68,LEN(K68:M68))))"),"0")</f>
        <v>0</v>
      </c>
      <c r="K68" s="63" t="str">
        <f>IFERROR(__xludf.DUMMYFUNCTION("IF(ISBLANK($D68),"""",IFERROR(JOIN("", "",QUERY(INDIRECT(K$3 &amp; ""!$C$1:$E$45""),""SELECT C WHERE E = '"" &amp; $A68 &amp; ""'""))))"),"")</f>
        <v/>
      </c>
      <c r="L68" s="63" t="str">
        <f>IFERROR(__xludf.DUMMYFUNCTION("IF(ISBLANK($D68),"""",IFERROR(JOIN("", "",QUERY(INDIRECT(L$3 &amp; ""!$C1:$E257""),""SELECT C WHERE E = '"" &amp; $A68 &amp; ""'""))))"),"")</f>
        <v/>
      </c>
      <c r="M68" s="63">
        <f t="shared" ref="M68:P68" si="66">IF(ISBLANK(IFERROR(VLOOKUP($A68,INDIRECT(M$3 &amp; "!$E:$E"),1,FALSE))),0,1)</f>
        <v>0</v>
      </c>
      <c r="N68" s="63">
        <f t="shared" si="66"/>
        <v>0</v>
      </c>
      <c r="O68" s="63">
        <f t="shared" si="66"/>
        <v>0</v>
      </c>
      <c r="P68" s="63">
        <f t="shared" si="66"/>
        <v>0</v>
      </c>
    </row>
    <row r="69">
      <c r="A69" s="58" t="str">
        <f t="shared" si="1"/>
        <v> ()</v>
      </c>
      <c r="B69" s="67"/>
      <c r="C69" s="46"/>
      <c r="D69" s="46"/>
      <c r="E69" s="68"/>
      <c r="F69" s="46"/>
      <c r="G69" s="67"/>
      <c r="H69" s="46"/>
      <c r="I69" s="62" t="str">
        <f t="shared" si="3"/>
        <v>no</v>
      </c>
      <c r="J69" s="58" t="str">
        <f>IFERROR(__xludf.DUMMYFUNCTION("IFERROR(JOIN("", "",FILTER(K69:M69,LEN(K69:M69))))"),"0")</f>
        <v>0</v>
      </c>
      <c r="K69" s="63" t="str">
        <f>IFERROR(__xludf.DUMMYFUNCTION("IF(ISBLANK($D69),"""",IFERROR(JOIN("", "",QUERY(INDIRECT(K$3 &amp; ""!$C$1:$E$45""),""SELECT C WHERE E = '"" &amp; $A69 &amp; ""'""))))"),"")</f>
        <v/>
      </c>
      <c r="L69" s="63" t="str">
        <f>IFERROR(__xludf.DUMMYFUNCTION("IF(ISBLANK($D69),"""",IFERROR(JOIN("", "",QUERY(INDIRECT(L$3 &amp; ""!$C1:$E257""),""SELECT C WHERE E = '"" &amp; $A69 &amp; ""'""))))"),"")</f>
        <v/>
      </c>
      <c r="M69" s="63">
        <f t="shared" ref="M69:P69" si="67">IF(ISBLANK(IFERROR(VLOOKUP($A69,INDIRECT(M$3 &amp; "!$E:$E"),1,FALSE))),0,1)</f>
        <v>0</v>
      </c>
      <c r="N69" s="63">
        <f t="shared" si="67"/>
        <v>0</v>
      </c>
      <c r="O69" s="63">
        <f t="shared" si="67"/>
        <v>0</v>
      </c>
      <c r="P69" s="63">
        <f t="shared" si="67"/>
        <v>0</v>
      </c>
    </row>
    <row r="70">
      <c r="A70" s="58" t="str">
        <f t="shared" si="1"/>
        <v> ()</v>
      </c>
      <c r="B70" s="67"/>
      <c r="C70" s="46"/>
      <c r="D70" s="46"/>
      <c r="E70" s="68"/>
      <c r="F70" s="46"/>
      <c r="G70" s="67"/>
      <c r="H70" s="46"/>
      <c r="I70" s="62" t="str">
        <f t="shared" si="3"/>
        <v>no</v>
      </c>
      <c r="J70" s="58" t="str">
        <f>IFERROR(__xludf.DUMMYFUNCTION("IFERROR(JOIN("", "",FILTER(K70:M70,LEN(K70:M70))))"),"0")</f>
        <v>0</v>
      </c>
      <c r="K70" s="63" t="str">
        <f>IFERROR(__xludf.DUMMYFUNCTION("IF(ISBLANK($D70),"""",IFERROR(JOIN("", "",QUERY(INDIRECT(K$3 &amp; ""!$C$1:$E$45""),""SELECT C WHERE E = '"" &amp; $A70 &amp; ""'""))))"),"")</f>
        <v/>
      </c>
      <c r="L70" s="63" t="str">
        <f>IFERROR(__xludf.DUMMYFUNCTION("IF(ISBLANK($D70),"""",IFERROR(JOIN("", "",QUERY(INDIRECT(L$3 &amp; ""!$C1:$E257""),""SELECT C WHERE E = '"" &amp; $A70 &amp; ""'""))))"),"")</f>
        <v/>
      </c>
      <c r="M70" s="63">
        <f t="shared" ref="M70:P70" si="68">IF(ISBLANK(IFERROR(VLOOKUP($A70,INDIRECT(M$3 &amp; "!$E:$E"),1,FALSE))),0,1)</f>
        <v>0</v>
      </c>
      <c r="N70" s="63">
        <f t="shared" si="68"/>
        <v>0</v>
      </c>
      <c r="O70" s="63">
        <f t="shared" si="68"/>
        <v>0</v>
      </c>
      <c r="P70" s="63">
        <f t="shared" si="68"/>
        <v>0</v>
      </c>
    </row>
    <row r="71">
      <c r="A71" s="58" t="str">
        <f t="shared" si="1"/>
        <v> ()</v>
      </c>
      <c r="B71" s="67"/>
      <c r="C71" s="46"/>
      <c r="D71" s="46"/>
      <c r="E71" s="68"/>
      <c r="F71" s="46"/>
      <c r="G71" s="67"/>
      <c r="H71" s="46"/>
      <c r="I71" s="62" t="str">
        <f t="shared" si="3"/>
        <v>no</v>
      </c>
      <c r="J71" s="58" t="str">
        <f>IFERROR(__xludf.DUMMYFUNCTION("IFERROR(JOIN("", "",FILTER(K71:M71,LEN(K71:M71))))"),"0")</f>
        <v>0</v>
      </c>
      <c r="K71" s="63" t="str">
        <f>IFERROR(__xludf.DUMMYFUNCTION("IF(ISBLANK($D71),"""",IFERROR(JOIN("", "",QUERY(INDIRECT(K$3 &amp; ""!$C$1:$E$45""),""SELECT C WHERE E = '"" &amp; $A71 &amp; ""'""))))"),"")</f>
        <v/>
      </c>
      <c r="L71" s="63" t="str">
        <f>IFERROR(__xludf.DUMMYFUNCTION("IF(ISBLANK($D71),"""",IFERROR(JOIN("", "",QUERY(INDIRECT(L$3 &amp; ""!$C1:$E257""),""SELECT C WHERE E = '"" &amp; $A71 &amp; ""'""))))"),"")</f>
        <v/>
      </c>
      <c r="M71" s="63">
        <f t="shared" ref="M71:P71" si="69">IF(ISBLANK(IFERROR(VLOOKUP($A71,INDIRECT(M$3 &amp; "!$E:$E"),1,FALSE))),0,1)</f>
        <v>0</v>
      </c>
      <c r="N71" s="63">
        <f t="shared" si="69"/>
        <v>0</v>
      </c>
      <c r="O71" s="63">
        <f t="shared" si="69"/>
        <v>0</v>
      </c>
      <c r="P71" s="63">
        <f t="shared" si="69"/>
        <v>0</v>
      </c>
    </row>
    <row r="72">
      <c r="A72" s="58" t="str">
        <f t="shared" si="1"/>
        <v> ()</v>
      </c>
      <c r="B72" s="67"/>
      <c r="C72" s="46"/>
      <c r="D72" s="46"/>
      <c r="E72" s="68"/>
      <c r="F72" s="46"/>
      <c r="G72" s="67"/>
      <c r="H72" s="46"/>
      <c r="I72" s="62" t="str">
        <f t="shared" si="3"/>
        <v>no</v>
      </c>
      <c r="J72" s="58" t="str">
        <f>IFERROR(__xludf.DUMMYFUNCTION("IFERROR(JOIN("", "",FILTER(K72:M72,LEN(K72:M72))))"),"0")</f>
        <v>0</v>
      </c>
      <c r="K72" s="63" t="str">
        <f>IFERROR(__xludf.DUMMYFUNCTION("IF(ISBLANK($D72),"""",IFERROR(JOIN("", "",QUERY(INDIRECT(K$3 &amp; ""!$C$1:$E$45""),""SELECT C WHERE E = '"" &amp; $A72 &amp; ""'""))))"),"")</f>
        <v/>
      </c>
      <c r="L72" s="63" t="str">
        <f>IFERROR(__xludf.DUMMYFUNCTION("IF(ISBLANK($D72),"""",IFERROR(JOIN("", "",QUERY(INDIRECT(L$3 &amp; ""!$C1:$E257""),""SELECT C WHERE E = '"" &amp; $A72 &amp; ""'""))))"),"")</f>
        <v/>
      </c>
      <c r="M72" s="63">
        <f t="shared" ref="M72:P72" si="70">IF(ISBLANK(IFERROR(VLOOKUP($A72,INDIRECT(M$3 &amp; "!$E:$E"),1,FALSE))),0,1)</f>
        <v>0</v>
      </c>
      <c r="N72" s="63">
        <f t="shared" si="70"/>
        <v>0</v>
      </c>
      <c r="O72" s="63">
        <f t="shared" si="70"/>
        <v>0</v>
      </c>
      <c r="P72" s="63">
        <f t="shared" si="70"/>
        <v>0</v>
      </c>
    </row>
    <row r="73">
      <c r="A73" s="58" t="str">
        <f t="shared" si="1"/>
        <v> ()</v>
      </c>
      <c r="B73" s="67"/>
      <c r="C73" s="46"/>
      <c r="D73" s="46"/>
      <c r="E73" s="68"/>
      <c r="F73" s="46"/>
      <c r="G73" s="67"/>
      <c r="H73" s="46"/>
      <c r="I73" s="62" t="str">
        <f t="shared" si="3"/>
        <v>no</v>
      </c>
      <c r="J73" s="58" t="str">
        <f>IFERROR(__xludf.DUMMYFUNCTION("IFERROR(JOIN("", "",FILTER(K73:M73,LEN(K73:M73))))"),"0")</f>
        <v>0</v>
      </c>
      <c r="K73" s="63" t="str">
        <f>IFERROR(__xludf.DUMMYFUNCTION("IF(ISBLANK($D73),"""",IFERROR(JOIN("", "",QUERY(INDIRECT(K$3 &amp; ""!$C$1:$E$45""),""SELECT C WHERE E = '"" &amp; $A73 &amp; ""'""))))"),"")</f>
        <v/>
      </c>
      <c r="L73" s="63" t="str">
        <f>IFERROR(__xludf.DUMMYFUNCTION("IF(ISBLANK($D73),"""",IFERROR(JOIN("", "",QUERY(INDIRECT(L$3 &amp; ""!$C1:$E257""),""SELECT C WHERE E = '"" &amp; $A73 &amp; ""'""))))"),"")</f>
        <v/>
      </c>
      <c r="M73" s="63">
        <f t="shared" ref="M73:P73" si="71">IF(ISBLANK(IFERROR(VLOOKUP($A73,INDIRECT(M$3 &amp; "!$E:$E"),1,FALSE))),0,1)</f>
        <v>0</v>
      </c>
      <c r="N73" s="63">
        <f t="shared" si="71"/>
        <v>0</v>
      </c>
      <c r="O73" s="63">
        <f t="shared" si="71"/>
        <v>0</v>
      </c>
      <c r="P73" s="63">
        <f t="shared" si="71"/>
        <v>0</v>
      </c>
    </row>
    <row r="74">
      <c r="A74" s="58" t="str">
        <f t="shared" si="1"/>
        <v> ()</v>
      </c>
      <c r="B74" s="67"/>
      <c r="C74" s="46"/>
      <c r="D74" s="46"/>
      <c r="E74" s="68"/>
      <c r="F74" s="46"/>
      <c r="G74" s="67"/>
      <c r="H74" s="46"/>
      <c r="I74" s="62" t="str">
        <f t="shared" si="3"/>
        <v>no</v>
      </c>
      <c r="J74" s="58" t="str">
        <f>IFERROR(__xludf.DUMMYFUNCTION("IFERROR(JOIN("", "",FILTER(K74:M74,LEN(K74:M74))))"),"0")</f>
        <v>0</v>
      </c>
      <c r="K74" s="63" t="str">
        <f>IFERROR(__xludf.DUMMYFUNCTION("IF(ISBLANK($D74),"""",IFERROR(JOIN("", "",QUERY(INDIRECT(K$3 &amp; ""!$C$1:$E$45""),""SELECT C WHERE E = '"" &amp; $A74 &amp; ""'""))))"),"")</f>
        <v/>
      </c>
      <c r="L74" s="63" t="str">
        <f>IFERROR(__xludf.DUMMYFUNCTION("IF(ISBLANK($D74),"""",IFERROR(JOIN("", "",QUERY(INDIRECT(L$3 &amp; ""!$C1:$E257""),""SELECT C WHERE E = '"" &amp; $A74 &amp; ""'""))))"),"")</f>
        <v/>
      </c>
      <c r="M74" s="63">
        <f t="shared" ref="M74:P74" si="72">IF(ISBLANK(IFERROR(VLOOKUP($A74,INDIRECT(M$3 &amp; "!$E:$E"),1,FALSE))),0,1)</f>
        <v>0</v>
      </c>
      <c r="N74" s="63">
        <f t="shared" si="72"/>
        <v>0</v>
      </c>
      <c r="O74" s="63">
        <f t="shared" si="72"/>
        <v>0</v>
      </c>
      <c r="P74" s="63">
        <f t="shared" si="72"/>
        <v>0</v>
      </c>
    </row>
    <row r="75">
      <c r="A75" s="58" t="str">
        <f t="shared" si="1"/>
        <v> ()</v>
      </c>
      <c r="B75" s="67"/>
      <c r="C75" s="46"/>
      <c r="D75" s="46"/>
      <c r="E75" s="68"/>
      <c r="F75" s="46"/>
      <c r="G75" s="67"/>
      <c r="H75" s="46"/>
      <c r="I75" s="62" t="str">
        <f t="shared" si="3"/>
        <v>no</v>
      </c>
      <c r="J75" s="58" t="str">
        <f>IFERROR(__xludf.DUMMYFUNCTION("IFERROR(JOIN("", "",FILTER(K75:M75,LEN(K75:M75))))"),"0")</f>
        <v>0</v>
      </c>
      <c r="K75" s="63" t="str">
        <f>IFERROR(__xludf.DUMMYFUNCTION("IF(ISBLANK($D75),"""",IFERROR(JOIN("", "",QUERY(INDIRECT(K$3 &amp; ""!$C$1:$E$45""),""SELECT C WHERE E = '"" &amp; $A75 &amp; ""'""))))"),"")</f>
        <v/>
      </c>
      <c r="L75" s="63" t="str">
        <f>IFERROR(__xludf.DUMMYFUNCTION("IF(ISBLANK($D75),"""",IFERROR(JOIN("", "",QUERY(INDIRECT(L$3 &amp; ""!$C1:$E257""),""SELECT C WHERE E = '"" &amp; $A75 &amp; ""'""))))"),"")</f>
        <v/>
      </c>
      <c r="M75" s="63">
        <f t="shared" ref="M75:P75" si="73">IF(ISBLANK(IFERROR(VLOOKUP($A75,INDIRECT(M$3 &amp; "!$E:$E"),1,FALSE))),0,1)</f>
        <v>0</v>
      </c>
      <c r="N75" s="63">
        <f t="shared" si="73"/>
        <v>0</v>
      </c>
      <c r="O75" s="63">
        <f t="shared" si="73"/>
        <v>0</v>
      </c>
      <c r="P75" s="63">
        <f t="shared" si="73"/>
        <v>0</v>
      </c>
    </row>
    <row r="76">
      <c r="A76" s="58" t="str">
        <f t="shared" si="1"/>
        <v> ()</v>
      </c>
      <c r="B76" s="67"/>
      <c r="C76" s="46"/>
      <c r="D76" s="46"/>
      <c r="E76" s="68"/>
      <c r="F76" s="46"/>
      <c r="G76" s="67"/>
      <c r="H76" s="46"/>
      <c r="I76" s="62" t="str">
        <f t="shared" si="3"/>
        <v>no</v>
      </c>
      <c r="J76" s="58" t="str">
        <f>IFERROR(__xludf.DUMMYFUNCTION("IFERROR(JOIN("", "",FILTER(K76:M76,LEN(K76:M76))))"),"0")</f>
        <v>0</v>
      </c>
      <c r="K76" s="63" t="str">
        <f>IFERROR(__xludf.DUMMYFUNCTION("IF(ISBLANK($D76),"""",IFERROR(JOIN("", "",QUERY(INDIRECT(K$3 &amp; ""!$C$1:$E$45""),""SELECT C WHERE E = '"" &amp; $A76 &amp; ""'""))))"),"")</f>
        <v/>
      </c>
      <c r="L76" s="63" t="str">
        <f>IFERROR(__xludf.DUMMYFUNCTION("IF(ISBLANK($D76),"""",IFERROR(JOIN("", "",QUERY(INDIRECT(L$3 &amp; ""!$C1:$E257""),""SELECT C WHERE E = '"" &amp; $A76 &amp; ""'""))))"),"")</f>
        <v/>
      </c>
      <c r="M76" s="63">
        <f t="shared" ref="M76:P76" si="74">IF(ISBLANK(IFERROR(VLOOKUP($A76,INDIRECT(M$3 &amp; "!$E:$E"),1,FALSE))),0,1)</f>
        <v>0</v>
      </c>
      <c r="N76" s="63">
        <f t="shared" si="74"/>
        <v>0</v>
      </c>
      <c r="O76" s="63">
        <f t="shared" si="74"/>
        <v>0</v>
      </c>
      <c r="P76" s="63">
        <f t="shared" si="74"/>
        <v>0</v>
      </c>
    </row>
    <row r="77">
      <c r="A77" s="58" t="str">
        <f t="shared" si="1"/>
        <v> ()</v>
      </c>
      <c r="B77" s="67"/>
      <c r="C77" s="46"/>
      <c r="D77" s="46"/>
      <c r="E77" s="68"/>
      <c r="F77" s="46"/>
      <c r="G77" s="67"/>
      <c r="H77" s="46"/>
      <c r="I77" s="62" t="str">
        <f t="shared" si="3"/>
        <v>no</v>
      </c>
      <c r="J77" s="58" t="str">
        <f>IFERROR(__xludf.DUMMYFUNCTION("IFERROR(JOIN("", "",FILTER(K77:M77,LEN(K77:M77))))"),"0")</f>
        <v>0</v>
      </c>
      <c r="K77" s="63" t="str">
        <f>IFERROR(__xludf.DUMMYFUNCTION("IF(ISBLANK($D77),"""",IFERROR(JOIN("", "",QUERY(INDIRECT(K$3 &amp; ""!$C$1:$E$45""),""SELECT C WHERE E = '"" &amp; $A77 &amp; ""'""))))"),"")</f>
        <v/>
      </c>
      <c r="L77" s="63" t="str">
        <f>IFERROR(__xludf.DUMMYFUNCTION("IF(ISBLANK($D77),"""",IFERROR(JOIN("", "",QUERY(INDIRECT(L$3 &amp; ""!$C1:$E257""),""SELECT C WHERE E = '"" &amp; $A77 &amp; ""'""))))"),"")</f>
        <v/>
      </c>
      <c r="M77" s="63">
        <f t="shared" ref="M77:P77" si="75">IF(ISBLANK(IFERROR(VLOOKUP($A77,INDIRECT(M$3 &amp; "!$E:$E"),1,FALSE))),0,1)</f>
        <v>0</v>
      </c>
      <c r="N77" s="63">
        <f t="shared" si="75"/>
        <v>0</v>
      </c>
      <c r="O77" s="63">
        <f t="shared" si="75"/>
        <v>0</v>
      </c>
      <c r="P77" s="63">
        <f t="shared" si="75"/>
        <v>0</v>
      </c>
    </row>
    <row r="78">
      <c r="A78" s="58" t="str">
        <f t="shared" si="1"/>
        <v> ()</v>
      </c>
      <c r="B78" s="67"/>
      <c r="C78" s="46"/>
      <c r="D78" s="46"/>
      <c r="E78" s="68"/>
      <c r="F78" s="46"/>
      <c r="G78" s="67"/>
      <c r="H78" s="46"/>
      <c r="I78" s="62" t="str">
        <f t="shared" si="3"/>
        <v>no</v>
      </c>
      <c r="J78" s="58" t="str">
        <f>IFERROR(__xludf.DUMMYFUNCTION("IFERROR(JOIN("", "",FILTER(K78:M78,LEN(K78:M78))))"),"0")</f>
        <v>0</v>
      </c>
      <c r="K78" s="63" t="str">
        <f>IFERROR(__xludf.DUMMYFUNCTION("IF(ISBLANK($D78),"""",IFERROR(JOIN("", "",QUERY(INDIRECT(K$3 &amp; ""!$C$1:$E$45""),""SELECT C WHERE E = '"" &amp; $A78 &amp; ""'""))))"),"")</f>
        <v/>
      </c>
      <c r="L78" s="63" t="str">
        <f>IFERROR(__xludf.DUMMYFUNCTION("IF(ISBLANK($D78),"""",IFERROR(JOIN("", "",QUERY(INDIRECT(L$3 &amp; ""!$C1:$E257""),""SELECT C WHERE E = '"" &amp; $A78 &amp; ""'""))))"),"")</f>
        <v/>
      </c>
      <c r="M78" s="63">
        <f t="shared" ref="M78:P78" si="76">IF(ISBLANK(IFERROR(VLOOKUP($A78,INDIRECT(M$3 &amp; "!$E:$E"),1,FALSE))),0,1)</f>
        <v>0</v>
      </c>
      <c r="N78" s="63">
        <f t="shared" si="76"/>
        <v>0</v>
      </c>
      <c r="O78" s="63">
        <f t="shared" si="76"/>
        <v>0</v>
      </c>
      <c r="P78" s="63">
        <f t="shared" si="76"/>
        <v>0</v>
      </c>
    </row>
    <row r="79">
      <c r="A79" s="58" t="str">
        <f t="shared" si="1"/>
        <v> ()</v>
      </c>
      <c r="B79" s="67"/>
      <c r="C79" s="46"/>
      <c r="D79" s="46"/>
      <c r="E79" s="68"/>
      <c r="F79" s="46"/>
      <c r="G79" s="67"/>
      <c r="H79" s="46"/>
      <c r="I79" s="62" t="str">
        <f t="shared" si="3"/>
        <v>no</v>
      </c>
      <c r="J79" s="58" t="str">
        <f>IFERROR(__xludf.DUMMYFUNCTION("IFERROR(JOIN("", "",FILTER(K79:M79,LEN(K79:M79))))"),"0")</f>
        <v>0</v>
      </c>
      <c r="K79" s="63" t="str">
        <f>IFERROR(__xludf.DUMMYFUNCTION("IF(ISBLANK($D79),"""",IFERROR(JOIN("", "",QUERY(INDIRECT(K$3 &amp; ""!$C$1:$E$45""),""SELECT C WHERE E = '"" &amp; $A79 &amp; ""'""))))"),"")</f>
        <v/>
      </c>
      <c r="L79" s="63" t="str">
        <f>IFERROR(__xludf.DUMMYFUNCTION("IF(ISBLANK($D79),"""",IFERROR(JOIN("", "",QUERY(INDIRECT(L$3 &amp; ""!$C1:$E257""),""SELECT C WHERE E = '"" &amp; $A79 &amp; ""'""))))"),"")</f>
        <v/>
      </c>
      <c r="M79" s="63">
        <f t="shared" ref="M79:P79" si="77">IF(ISBLANK(IFERROR(VLOOKUP($A79,INDIRECT(M$3 &amp; "!$E:$E"),1,FALSE))),0,1)</f>
        <v>0</v>
      </c>
      <c r="N79" s="63">
        <f t="shared" si="77"/>
        <v>0</v>
      </c>
      <c r="O79" s="63">
        <f t="shared" si="77"/>
        <v>0</v>
      </c>
      <c r="P79" s="63">
        <f t="shared" si="77"/>
        <v>0</v>
      </c>
    </row>
    <row r="80">
      <c r="A80" s="58" t="str">
        <f t="shared" si="1"/>
        <v> ()</v>
      </c>
      <c r="B80" s="67"/>
      <c r="C80" s="46"/>
      <c r="D80" s="46"/>
      <c r="E80" s="68"/>
      <c r="F80" s="46"/>
      <c r="G80" s="67"/>
      <c r="H80" s="46"/>
      <c r="I80" s="62" t="str">
        <f t="shared" si="3"/>
        <v>no</v>
      </c>
      <c r="J80" s="58" t="str">
        <f>IFERROR(__xludf.DUMMYFUNCTION("IFERROR(JOIN("", "",FILTER(K80:M80,LEN(K80:M80))))"),"0")</f>
        <v>0</v>
      </c>
      <c r="K80" s="63" t="str">
        <f>IFERROR(__xludf.DUMMYFUNCTION("IF(ISBLANK($D80),"""",IFERROR(JOIN("", "",QUERY(INDIRECT(K$3 &amp; ""!$C$1:$E$45""),""SELECT C WHERE E = '"" &amp; $A80 &amp; ""'""))))"),"")</f>
        <v/>
      </c>
      <c r="L80" s="63" t="str">
        <f>IFERROR(__xludf.DUMMYFUNCTION("IF(ISBLANK($D80),"""",IFERROR(JOIN("", "",QUERY(INDIRECT(L$3 &amp; ""!$C1:$E257""),""SELECT C WHERE E = '"" &amp; $A80 &amp; ""'""))))"),"")</f>
        <v/>
      </c>
      <c r="M80" s="63">
        <f t="shared" ref="M80:P80" si="78">IF(ISBLANK(IFERROR(VLOOKUP($A80,INDIRECT(M$3 &amp; "!$E:$E"),1,FALSE))),0,1)</f>
        <v>0</v>
      </c>
      <c r="N80" s="63">
        <f t="shared" si="78"/>
        <v>0</v>
      </c>
      <c r="O80" s="63">
        <f t="shared" si="78"/>
        <v>0</v>
      </c>
      <c r="P80" s="63">
        <f t="shared" si="78"/>
        <v>0</v>
      </c>
    </row>
    <row r="81">
      <c r="A81" s="58" t="str">
        <f t="shared" si="1"/>
        <v> ()</v>
      </c>
      <c r="B81" s="67"/>
      <c r="C81" s="46"/>
      <c r="D81" s="46"/>
      <c r="E81" s="68"/>
      <c r="F81" s="46"/>
      <c r="G81" s="67"/>
      <c r="H81" s="46"/>
      <c r="I81" s="62" t="str">
        <f t="shared" si="3"/>
        <v>no</v>
      </c>
      <c r="J81" s="58" t="str">
        <f>IFERROR(__xludf.DUMMYFUNCTION("IFERROR(JOIN("", "",FILTER(K81:M81,LEN(K81:M81))))"),"0")</f>
        <v>0</v>
      </c>
      <c r="K81" s="63" t="str">
        <f>IFERROR(__xludf.DUMMYFUNCTION("IF(ISBLANK($D81),"""",IFERROR(JOIN("", "",QUERY(INDIRECT(K$3 &amp; ""!$C$1:$E$45""),""SELECT C WHERE E = '"" &amp; $A81 &amp; ""'""))))"),"")</f>
        <v/>
      </c>
      <c r="L81" s="63" t="str">
        <f>IFERROR(__xludf.DUMMYFUNCTION("IF(ISBLANK($D81),"""",IFERROR(JOIN("", "",QUERY(INDIRECT(L$3 &amp; ""!$C1:$E257""),""SELECT C WHERE E = '"" &amp; $A81 &amp; ""'""))))"),"")</f>
        <v/>
      </c>
      <c r="M81" s="63">
        <f t="shared" ref="M81:P81" si="79">IF(ISBLANK(IFERROR(VLOOKUP($A81,INDIRECT(M$3 &amp; "!$E:$E"),1,FALSE))),0,1)</f>
        <v>0</v>
      </c>
      <c r="N81" s="63">
        <f t="shared" si="79"/>
        <v>0</v>
      </c>
      <c r="O81" s="63">
        <f t="shared" si="79"/>
        <v>0</v>
      </c>
      <c r="P81" s="63">
        <f t="shared" si="79"/>
        <v>0</v>
      </c>
    </row>
    <row r="82">
      <c r="A82" s="58" t="str">
        <f t="shared" si="1"/>
        <v> ()</v>
      </c>
      <c r="B82" s="67"/>
      <c r="C82" s="46"/>
      <c r="D82" s="46"/>
      <c r="E82" s="68"/>
      <c r="F82" s="46"/>
      <c r="G82" s="67"/>
      <c r="H82" s="46"/>
      <c r="I82" s="62" t="str">
        <f t="shared" si="3"/>
        <v>no</v>
      </c>
      <c r="J82" s="58" t="str">
        <f>IFERROR(__xludf.DUMMYFUNCTION("IFERROR(JOIN("", "",FILTER(K82:M82,LEN(K82:M82))))"),"0")</f>
        <v>0</v>
      </c>
      <c r="K82" s="63" t="str">
        <f>IFERROR(__xludf.DUMMYFUNCTION("IF(ISBLANK($D82),"""",IFERROR(JOIN("", "",QUERY(INDIRECT(K$3 &amp; ""!$C$1:$E$45""),""SELECT C WHERE E = '"" &amp; $A82 &amp; ""'""))))"),"")</f>
        <v/>
      </c>
      <c r="L82" s="63" t="str">
        <f>IFERROR(__xludf.DUMMYFUNCTION("IF(ISBLANK($D82),"""",IFERROR(JOIN("", "",QUERY(INDIRECT(L$3 &amp; ""!$C1:$E257""),""SELECT C WHERE E = '"" &amp; $A82 &amp; ""'""))))"),"")</f>
        <v/>
      </c>
      <c r="M82" s="63">
        <f t="shared" ref="M82:P82" si="80">IF(ISBLANK(IFERROR(VLOOKUP($A82,INDIRECT(M$3 &amp; "!$E:$E"),1,FALSE))),0,1)</f>
        <v>0</v>
      </c>
      <c r="N82" s="63">
        <f t="shared" si="80"/>
        <v>0</v>
      </c>
      <c r="O82" s="63">
        <f t="shared" si="80"/>
        <v>0</v>
      </c>
      <c r="P82" s="63">
        <f t="shared" si="80"/>
        <v>0</v>
      </c>
    </row>
    <row r="83">
      <c r="A83" s="58" t="str">
        <f t="shared" si="1"/>
        <v> ()</v>
      </c>
      <c r="B83" s="67"/>
      <c r="C83" s="46"/>
      <c r="D83" s="46"/>
      <c r="E83" s="68"/>
      <c r="F83" s="46"/>
      <c r="G83" s="67"/>
      <c r="H83" s="46"/>
      <c r="I83" s="62" t="str">
        <f t="shared" si="3"/>
        <v>no</v>
      </c>
      <c r="J83" s="58" t="str">
        <f>IFERROR(__xludf.DUMMYFUNCTION("IFERROR(JOIN("", "",FILTER(K83:M83,LEN(K83:M83))))"),"0")</f>
        <v>0</v>
      </c>
      <c r="K83" s="63" t="str">
        <f>IFERROR(__xludf.DUMMYFUNCTION("IF(ISBLANK($D83),"""",IFERROR(JOIN("", "",QUERY(INDIRECT(K$3 &amp; ""!$C$1:$E$45""),""SELECT C WHERE E = '"" &amp; $A83 &amp; ""'""))))"),"")</f>
        <v/>
      </c>
      <c r="L83" s="63" t="str">
        <f>IFERROR(__xludf.DUMMYFUNCTION("IF(ISBLANK($D83),"""",IFERROR(JOIN("", "",QUERY(INDIRECT(L$3 &amp; ""!$C1:$E257""),""SELECT C WHERE E = '"" &amp; $A83 &amp; ""'""))))"),"")</f>
        <v/>
      </c>
      <c r="M83" s="63">
        <f t="shared" ref="M83:P83" si="81">IF(ISBLANK(IFERROR(VLOOKUP($A83,INDIRECT(M$3 &amp; "!$E:$E"),1,FALSE))),0,1)</f>
        <v>0</v>
      </c>
      <c r="N83" s="63">
        <f t="shared" si="81"/>
        <v>0</v>
      </c>
      <c r="O83" s="63">
        <f t="shared" si="81"/>
        <v>0</v>
      </c>
      <c r="P83" s="63">
        <f t="shared" si="81"/>
        <v>0</v>
      </c>
    </row>
    <row r="84">
      <c r="A84" s="58" t="str">
        <f t="shared" si="1"/>
        <v> ()</v>
      </c>
      <c r="B84" s="67"/>
      <c r="C84" s="46"/>
      <c r="D84" s="46"/>
      <c r="E84" s="68"/>
      <c r="F84" s="46"/>
      <c r="G84" s="67"/>
      <c r="H84" s="46"/>
      <c r="I84" s="62" t="str">
        <f t="shared" si="3"/>
        <v>no</v>
      </c>
      <c r="J84" s="58" t="str">
        <f>IFERROR(__xludf.DUMMYFUNCTION("IFERROR(JOIN("", "",FILTER(K84:M84,LEN(K84:M84))))"),"0")</f>
        <v>0</v>
      </c>
      <c r="K84" s="63" t="str">
        <f>IFERROR(__xludf.DUMMYFUNCTION("IF(ISBLANK($D84),"""",IFERROR(JOIN("", "",QUERY(INDIRECT(K$3 &amp; ""!$C$1:$E$45""),""SELECT C WHERE E = '"" &amp; $A84 &amp; ""'""))))"),"")</f>
        <v/>
      </c>
      <c r="L84" s="63" t="str">
        <f>IFERROR(__xludf.DUMMYFUNCTION("IF(ISBLANK($D84),"""",IFERROR(JOIN("", "",QUERY(INDIRECT(L$3 &amp; ""!$C1:$E257""),""SELECT C WHERE E = '"" &amp; $A84 &amp; ""'""))))"),"")</f>
        <v/>
      </c>
      <c r="M84" s="63">
        <f t="shared" ref="M84:P84" si="82">IF(ISBLANK(IFERROR(VLOOKUP($A84,INDIRECT(M$3 &amp; "!$E:$E"),1,FALSE))),0,1)</f>
        <v>0</v>
      </c>
      <c r="N84" s="63">
        <f t="shared" si="82"/>
        <v>0</v>
      </c>
      <c r="O84" s="63">
        <f t="shared" si="82"/>
        <v>0</v>
      </c>
      <c r="P84" s="63">
        <f t="shared" si="82"/>
        <v>0</v>
      </c>
    </row>
    <row r="85">
      <c r="A85" s="58" t="str">
        <f t="shared" si="1"/>
        <v> ()</v>
      </c>
      <c r="B85" s="67"/>
      <c r="C85" s="46"/>
      <c r="D85" s="46"/>
      <c r="E85" s="68"/>
      <c r="F85" s="46"/>
      <c r="G85" s="67"/>
      <c r="H85" s="46"/>
      <c r="I85" s="62" t="str">
        <f t="shared" si="3"/>
        <v>no</v>
      </c>
      <c r="J85" s="58" t="str">
        <f>IFERROR(__xludf.DUMMYFUNCTION("IFERROR(JOIN("", "",FILTER(K85:M85,LEN(K85:M85))))"),"0")</f>
        <v>0</v>
      </c>
      <c r="K85" s="63" t="str">
        <f>IFERROR(__xludf.DUMMYFUNCTION("IF(ISBLANK($D85),"""",IFERROR(JOIN("", "",QUERY(INDIRECT(K$3 &amp; ""!$C$1:$E$45""),""SELECT C WHERE E = '"" &amp; $A85 &amp; ""'""))))"),"")</f>
        <v/>
      </c>
      <c r="L85" s="63" t="str">
        <f>IFERROR(__xludf.DUMMYFUNCTION("IF(ISBLANK($D85),"""",IFERROR(JOIN("", "",QUERY(INDIRECT(L$3 &amp; ""!$C1:$E257""),""SELECT C WHERE E = '"" &amp; $A85 &amp; ""'""))))"),"")</f>
        <v/>
      </c>
      <c r="M85" s="63">
        <f t="shared" ref="M85:P85" si="83">IF(ISBLANK(IFERROR(VLOOKUP($A85,INDIRECT(M$3 &amp; "!$E:$E"),1,FALSE))),0,1)</f>
        <v>0</v>
      </c>
      <c r="N85" s="63">
        <f t="shared" si="83"/>
        <v>0</v>
      </c>
      <c r="O85" s="63">
        <f t="shared" si="83"/>
        <v>0</v>
      </c>
      <c r="P85" s="63">
        <f t="shared" si="83"/>
        <v>0</v>
      </c>
    </row>
    <row r="86">
      <c r="A86" s="58" t="str">
        <f t="shared" si="1"/>
        <v> ()</v>
      </c>
      <c r="B86" s="67"/>
      <c r="C86" s="46"/>
      <c r="D86" s="46"/>
      <c r="E86" s="68"/>
      <c r="F86" s="46"/>
      <c r="G86" s="67"/>
      <c r="H86" s="46"/>
      <c r="I86" s="62" t="str">
        <f t="shared" si="3"/>
        <v>no</v>
      </c>
      <c r="J86" s="58" t="str">
        <f>IFERROR(__xludf.DUMMYFUNCTION("IFERROR(JOIN("", "",FILTER(K86:M86,LEN(K86:M86))))"),"0")</f>
        <v>0</v>
      </c>
      <c r="K86" s="63" t="str">
        <f>IFERROR(__xludf.DUMMYFUNCTION("IF(ISBLANK($D86),"""",IFERROR(JOIN("", "",QUERY(INDIRECT(K$3 &amp; ""!$C$1:$E$45""),""SELECT C WHERE E = '"" &amp; $A86 &amp; ""'""))))"),"")</f>
        <v/>
      </c>
      <c r="L86" s="63" t="str">
        <f>IFERROR(__xludf.DUMMYFUNCTION("IF(ISBLANK($D86),"""",IFERROR(JOIN("", "",QUERY(INDIRECT(L$3 &amp; ""!$C1:$E257""),""SELECT C WHERE E = '"" &amp; $A86 &amp; ""'""))))"),"")</f>
        <v/>
      </c>
      <c r="M86" s="63">
        <f t="shared" ref="M86:P86" si="84">IF(ISBLANK(IFERROR(VLOOKUP($A86,INDIRECT(M$3 &amp; "!$E:$E"),1,FALSE))),0,1)</f>
        <v>0</v>
      </c>
      <c r="N86" s="63">
        <f t="shared" si="84"/>
        <v>0</v>
      </c>
      <c r="O86" s="63">
        <f t="shared" si="84"/>
        <v>0</v>
      </c>
      <c r="P86" s="63">
        <f t="shared" si="84"/>
        <v>0</v>
      </c>
    </row>
    <row r="87">
      <c r="A87" s="58" t="str">
        <f t="shared" si="1"/>
        <v> ()</v>
      </c>
      <c r="B87" s="67"/>
      <c r="C87" s="46"/>
      <c r="D87" s="46"/>
      <c r="E87" s="68"/>
      <c r="F87" s="46"/>
      <c r="G87" s="67"/>
      <c r="H87" s="46"/>
      <c r="I87" s="62" t="str">
        <f t="shared" si="3"/>
        <v>no</v>
      </c>
      <c r="J87" s="58" t="str">
        <f>IFERROR(__xludf.DUMMYFUNCTION("IFERROR(JOIN("", "",FILTER(K87:M87,LEN(K87:M87))))"),"0")</f>
        <v>0</v>
      </c>
      <c r="K87" s="63" t="str">
        <f>IFERROR(__xludf.DUMMYFUNCTION("IF(ISBLANK($D87),"""",IFERROR(JOIN("", "",QUERY(INDIRECT(K$3 &amp; ""!$C$1:$E$45""),""SELECT C WHERE E = '"" &amp; $A87 &amp; ""'""))))"),"")</f>
        <v/>
      </c>
      <c r="L87" s="63" t="str">
        <f>IFERROR(__xludf.DUMMYFUNCTION("IF(ISBLANK($D87),"""",IFERROR(JOIN("", "",QUERY(INDIRECT(L$3 &amp; ""!$C1:$E257""),""SELECT C WHERE E = '"" &amp; $A87 &amp; ""'""))))"),"")</f>
        <v/>
      </c>
      <c r="M87" s="63">
        <f t="shared" ref="M87:P87" si="85">IF(ISBLANK(IFERROR(VLOOKUP($A87,INDIRECT(M$3 &amp; "!$E:$E"),1,FALSE))),0,1)</f>
        <v>0</v>
      </c>
      <c r="N87" s="63">
        <f t="shared" si="85"/>
        <v>0</v>
      </c>
      <c r="O87" s="63">
        <f t="shared" si="85"/>
        <v>0</v>
      </c>
      <c r="P87" s="63">
        <f t="shared" si="85"/>
        <v>0</v>
      </c>
    </row>
    <row r="88">
      <c r="A88" s="58" t="str">
        <f t="shared" si="1"/>
        <v> ()</v>
      </c>
      <c r="B88" s="67"/>
      <c r="C88" s="46"/>
      <c r="D88" s="46"/>
      <c r="E88" s="68"/>
      <c r="F88" s="46"/>
      <c r="G88" s="67"/>
      <c r="H88" s="46"/>
      <c r="I88" s="62" t="str">
        <f t="shared" si="3"/>
        <v>no</v>
      </c>
      <c r="J88" s="58" t="str">
        <f>IFERROR(__xludf.DUMMYFUNCTION("IFERROR(JOIN("", "",FILTER(K88:M88,LEN(K88:M88))))"),"0")</f>
        <v>0</v>
      </c>
      <c r="K88" s="63" t="str">
        <f>IFERROR(__xludf.DUMMYFUNCTION("IF(ISBLANK($D88),"""",IFERROR(JOIN("", "",QUERY(INDIRECT(K$3 &amp; ""!$C$1:$E$45""),""SELECT C WHERE E = '"" &amp; $A88 &amp; ""'""))))"),"")</f>
        <v/>
      </c>
      <c r="L88" s="63" t="str">
        <f>IFERROR(__xludf.DUMMYFUNCTION("IF(ISBLANK($D88),"""",IFERROR(JOIN("", "",QUERY(INDIRECT(L$3 &amp; ""!$C1:$E257""),""SELECT C WHERE E = '"" &amp; $A88 &amp; ""'""))))"),"")</f>
        <v/>
      </c>
      <c r="M88" s="63">
        <f t="shared" ref="M88:P88" si="86">IF(ISBLANK(IFERROR(VLOOKUP($A88,INDIRECT(M$3 &amp; "!$E:$E"),1,FALSE))),0,1)</f>
        <v>0</v>
      </c>
      <c r="N88" s="63">
        <f t="shared" si="86"/>
        <v>0</v>
      </c>
      <c r="O88" s="63">
        <f t="shared" si="86"/>
        <v>0</v>
      </c>
      <c r="P88" s="63">
        <f t="shared" si="86"/>
        <v>0</v>
      </c>
    </row>
    <row r="89">
      <c r="A89" s="58" t="str">
        <f t="shared" si="1"/>
        <v> ()</v>
      </c>
      <c r="B89" s="67"/>
      <c r="C89" s="46"/>
      <c r="D89" s="46"/>
      <c r="E89" s="68"/>
      <c r="F89" s="46"/>
      <c r="G89" s="67"/>
      <c r="H89" s="46"/>
      <c r="I89" s="62" t="str">
        <f t="shared" si="3"/>
        <v>no</v>
      </c>
      <c r="J89" s="58" t="str">
        <f>IFERROR(__xludf.DUMMYFUNCTION("IFERROR(JOIN("", "",FILTER(K89:M89,LEN(K89:M89))))"),"0")</f>
        <v>0</v>
      </c>
      <c r="K89" s="63" t="str">
        <f>IFERROR(__xludf.DUMMYFUNCTION("IF(ISBLANK($D89),"""",IFERROR(JOIN("", "",QUERY(INDIRECT(K$3 &amp; ""!$C$1:$E$45""),""SELECT C WHERE E = '"" &amp; $A89 &amp; ""'""))))"),"")</f>
        <v/>
      </c>
      <c r="L89" s="63" t="str">
        <f>IFERROR(__xludf.DUMMYFUNCTION("IF(ISBLANK($D89),"""",IFERROR(JOIN("", "",QUERY(INDIRECT(L$3 &amp; ""!$C1:$E257""),""SELECT C WHERE E = '"" &amp; $A89 &amp; ""'""))))"),"")</f>
        <v/>
      </c>
      <c r="M89" s="63">
        <f t="shared" ref="M89:P89" si="87">IF(ISBLANK(IFERROR(VLOOKUP($A89,INDIRECT(M$3 &amp; "!$E:$E"),1,FALSE))),0,1)</f>
        <v>0</v>
      </c>
      <c r="N89" s="63">
        <f t="shared" si="87"/>
        <v>0</v>
      </c>
      <c r="O89" s="63">
        <f t="shared" si="87"/>
        <v>0</v>
      </c>
      <c r="P89" s="63">
        <f t="shared" si="87"/>
        <v>0</v>
      </c>
    </row>
    <row r="90">
      <c r="A90" s="58" t="str">
        <f t="shared" si="1"/>
        <v> ()</v>
      </c>
      <c r="B90" s="67"/>
      <c r="C90" s="46"/>
      <c r="D90" s="46"/>
      <c r="E90" s="68"/>
      <c r="F90" s="46"/>
      <c r="G90" s="67"/>
      <c r="H90" s="46"/>
      <c r="I90" s="62" t="str">
        <f t="shared" si="3"/>
        <v>no</v>
      </c>
      <c r="J90" s="58" t="str">
        <f>IFERROR(__xludf.DUMMYFUNCTION("IFERROR(JOIN("", "",FILTER(K90:M90,LEN(K90:M90))))"),"0")</f>
        <v>0</v>
      </c>
      <c r="K90" s="63" t="str">
        <f>IFERROR(__xludf.DUMMYFUNCTION("IF(ISBLANK($D90),"""",IFERROR(JOIN("", "",QUERY(INDIRECT(K$3 &amp; ""!$C$1:$E$45""),""SELECT C WHERE E = '"" &amp; $A90 &amp; ""'""))))"),"")</f>
        <v/>
      </c>
      <c r="L90" s="63" t="str">
        <f>IFERROR(__xludf.DUMMYFUNCTION("IF(ISBLANK($D90),"""",IFERROR(JOIN("", "",QUERY(INDIRECT(L$3 &amp; ""!$C1:$E257""),""SELECT C WHERE E = '"" &amp; $A90 &amp; ""'""))))"),"")</f>
        <v/>
      </c>
      <c r="M90" s="63">
        <f t="shared" ref="M90:P90" si="88">IF(ISBLANK(IFERROR(VLOOKUP($A90,INDIRECT(M$3 &amp; "!$E:$E"),1,FALSE))),0,1)</f>
        <v>0</v>
      </c>
      <c r="N90" s="63">
        <f t="shared" si="88"/>
        <v>0</v>
      </c>
      <c r="O90" s="63">
        <f t="shared" si="88"/>
        <v>0</v>
      </c>
      <c r="P90" s="63">
        <f t="shared" si="88"/>
        <v>0</v>
      </c>
    </row>
    <row r="91">
      <c r="A91" s="58" t="str">
        <f t="shared" si="1"/>
        <v> ()</v>
      </c>
      <c r="B91" s="67"/>
      <c r="C91" s="46"/>
      <c r="D91" s="46"/>
      <c r="E91" s="68"/>
      <c r="F91" s="46"/>
      <c r="G91" s="67"/>
      <c r="H91" s="46"/>
      <c r="I91" s="62" t="str">
        <f t="shared" si="3"/>
        <v>no</v>
      </c>
      <c r="J91" s="58" t="str">
        <f>IFERROR(__xludf.DUMMYFUNCTION("IFERROR(JOIN("", "",FILTER(K91:M91,LEN(K91:M91))))"),"0")</f>
        <v>0</v>
      </c>
      <c r="K91" s="63" t="str">
        <f>IFERROR(__xludf.DUMMYFUNCTION("IF(ISBLANK($D91),"""",IFERROR(JOIN("", "",QUERY(INDIRECT(K$3 &amp; ""!$C$1:$E$45""),""SELECT C WHERE E = '"" &amp; $A91 &amp; ""'""))))"),"")</f>
        <v/>
      </c>
      <c r="L91" s="63" t="str">
        <f>IFERROR(__xludf.DUMMYFUNCTION("IF(ISBLANK($D91),"""",IFERROR(JOIN("", "",QUERY(INDIRECT(L$3 &amp; ""!$C1:$E257""),""SELECT C WHERE E = '"" &amp; $A91 &amp; ""'""))))"),"")</f>
        <v/>
      </c>
      <c r="M91" s="63">
        <f t="shared" ref="M91:P91" si="89">IF(ISBLANK(IFERROR(VLOOKUP($A91,INDIRECT(M$3 &amp; "!$E:$E"),1,FALSE))),0,1)</f>
        <v>0</v>
      </c>
      <c r="N91" s="63">
        <f t="shared" si="89"/>
        <v>0</v>
      </c>
      <c r="O91" s="63">
        <f t="shared" si="89"/>
        <v>0</v>
      </c>
      <c r="P91" s="63">
        <f t="shared" si="89"/>
        <v>0</v>
      </c>
    </row>
    <row r="92">
      <c r="A92" s="58" t="str">
        <f t="shared" si="1"/>
        <v> ()</v>
      </c>
      <c r="B92" s="67"/>
      <c r="C92" s="46"/>
      <c r="D92" s="46"/>
      <c r="E92" s="68"/>
      <c r="F92" s="46"/>
      <c r="G92" s="67"/>
      <c r="H92" s="46"/>
      <c r="I92" s="62" t="str">
        <f t="shared" si="3"/>
        <v>no</v>
      </c>
      <c r="J92" s="58" t="str">
        <f>IFERROR(__xludf.DUMMYFUNCTION("IFERROR(JOIN("", "",FILTER(K92:M92,LEN(K92:M92))))"),"0")</f>
        <v>0</v>
      </c>
      <c r="K92" s="63" t="str">
        <f>IFERROR(__xludf.DUMMYFUNCTION("IF(ISBLANK($D92),"""",IFERROR(JOIN("", "",QUERY(INDIRECT(K$3 &amp; ""!$C$1:$E$45""),""SELECT C WHERE E = '"" &amp; $A92 &amp; ""'""))))"),"")</f>
        <v/>
      </c>
      <c r="L92" s="63" t="str">
        <f>IFERROR(__xludf.DUMMYFUNCTION("IF(ISBLANK($D92),"""",IFERROR(JOIN("", "",QUERY(INDIRECT(L$3 &amp; ""!$C1:$E257""),""SELECT C WHERE E = '"" &amp; $A92 &amp; ""'""))))"),"")</f>
        <v/>
      </c>
      <c r="M92" s="63">
        <f t="shared" ref="M92:P92" si="90">IF(ISBLANK(IFERROR(VLOOKUP($A92,INDIRECT(M$3 &amp; "!$E:$E"),1,FALSE))),0,1)</f>
        <v>0</v>
      </c>
      <c r="N92" s="63">
        <f t="shared" si="90"/>
        <v>0</v>
      </c>
      <c r="O92" s="63">
        <f t="shared" si="90"/>
        <v>0</v>
      </c>
      <c r="P92" s="63">
        <f t="shared" si="90"/>
        <v>0</v>
      </c>
    </row>
    <row r="93">
      <c r="A93" s="58" t="str">
        <f t="shared" si="1"/>
        <v> ()</v>
      </c>
      <c r="B93" s="67"/>
      <c r="C93" s="46"/>
      <c r="D93" s="46"/>
      <c r="E93" s="68"/>
      <c r="F93" s="46"/>
      <c r="G93" s="67"/>
      <c r="H93" s="46"/>
      <c r="I93" s="62" t="str">
        <f t="shared" si="3"/>
        <v>no</v>
      </c>
      <c r="J93" s="58" t="str">
        <f>IFERROR(__xludf.DUMMYFUNCTION("IFERROR(JOIN("", "",FILTER(K93:M93,LEN(K93:M93))))"),"0")</f>
        <v>0</v>
      </c>
      <c r="K93" s="63" t="str">
        <f>IFERROR(__xludf.DUMMYFUNCTION("IF(ISBLANK($D93),"""",IFERROR(JOIN("", "",QUERY(INDIRECT(K$3 &amp; ""!$C$1:$E$45""),""SELECT C WHERE E = '"" &amp; $A93 &amp; ""'""))))"),"")</f>
        <v/>
      </c>
      <c r="L93" s="63" t="str">
        <f>IFERROR(__xludf.DUMMYFUNCTION("IF(ISBLANK($D93),"""",IFERROR(JOIN("", "",QUERY(INDIRECT(L$3 &amp; ""!$C1:$E257""),""SELECT C WHERE E = '"" &amp; $A93 &amp; ""'""))))"),"")</f>
        <v/>
      </c>
      <c r="M93" s="63">
        <f t="shared" ref="M93:P93" si="91">IF(ISBLANK(IFERROR(VLOOKUP($A93,INDIRECT(M$3 &amp; "!$E:$E"),1,FALSE))),0,1)</f>
        <v>0</v>
      </c>
      <c r="N93" s="63">
        <f t="shared" si="91"/>
        <v>0</v>
      </c>
      <c r="O93" s="63">
        <f t="shared" si="91"/>
        <v>0</v>
      </c>
      <c r="P93" s="63">
        <f t="shared" si="91"/>
        <v>0</v>
      </c>
    </row>
    <row r="94">
      <c r="A94" s="58" t="str">
        <f t="shared" si="1"/>
        <v> ()</v>
      </c>
      <c r="B94" s="67"/>
      <c r="C94" s="46"/>
      <c r="D94" s="46"/>
      <c r="E94" s="68"/>
      <c r="F94" s="46"/>
      <c r="G94" s="67"/>
      <c r="H94" s="46"/>
      <c r="I94" s="62" t="str">
        <f t="shared" si="3"/>
        <v>no</v>
      </c>
      <c r="J94" s="58" t="str">
        <f>IFERROR(__xludf.DUMMYFUNCTION("IFERROR(JOIN("", "",FILTER(K94:M94,LEN(K94:M94))))"),"0")</f>
        <v>0</v>
      </c>
      <c r="K94" s="63" t="str">
        <f>IFERROR(__xludf.DUMMYFUNCTION("IF(ISBLANK($D94),"""",IFERROR(JOIN("", "",QUERY(INDIRECT(K$3 &amp; ""!$C$1:$E$45""),""SELECT C WHERE E = '"" &amp; $A94 &amp; ""'""))))"),"")</f>
        <v/>
      </c>
      <c r="L94" s="63" t="str">
        <f>IFERROR(__xludf.DUMMYFUNCTION("IF(ISBLANK($D94),"""",IFERROR(JOIN("", "",QUERY(INDIRECT(L$3 &amp; ""!$C1:$E257""),""SELECT C WHERE E = '"" &amp; $A94 &amp; ""'""))))"),"")</f>
        <v/>
      </c>
      <c r="M94" s="63">
        <f t="shared" ref="M94:P94" si="92">IF(ISBLANK(IFERROR(VLOOKUP($A94,INDIRECT(M$3 &amp; "!$E:$E"),1,FALSE))),0,1)</f>
        <v>0</v>
      </c>
      <c r="N94" s="63">
        <f t="shared" si="92"/>
        <v>0</v>
      </c>
      <c r="O94" s="63">
        <f t="shared" si="92"/>
        <v>0</v>
      </c>
      <c r="P94" s="63">
        <f t="shared" si="92"/>
        <v>0</v>
      </c>
    </row>
    <row r="95">
      <c r="A95" s="58" t="str">
        <f t="shared" si="1"/>
        <v> ()</v>
      </c>
      <c r="B95" s="67"/>
      <c r="C95" s="46"/>
      <c r="D95" s="46"/>
      <c r="E95" s="68"/>
      <c r="F95" s="46"/>
      <c r="G95" s="67"/>
      <c r="H95" s="46"/>
      <c r="I95" s="62" t="str">
        <f t="shared" si="3"/>
        <v>no</v>
      </c>
      <c r="J95" s="58" t="str">
        <f>IFERROR(__xludf.DUMMYFUNCTION("IFERROR(JOIN("", "",FILTER(K95:M95,LEN(K95:M95))))"),"0")</f>
        <v>0</v>
      </c>
      <c r="K95" s="63" t="str">
        <f>IFERROR(__xludf.DUMMYFUNCTION("IF(ISBLANK($D95),"""",IFERROR(JOIN("", "",QUERY(INDIRECT(K$3 &amp; ""!$C$1:$E$45""),""SELECT C WHERE E = '"" &amp; $A95 &amp; ""'""))))"),"")</f>
        <v/>
      </c>
      <c r="L95" s="63" t="str">
        <f>IFERROR(__xludf.DUMMYFUNCTION("IF(ISBLANK($D95),"""",IFERROR(JOIN("", "",QUERY(INDIRECT(L$3 &amp; ""!$C1:$E257""),""SELECT C WHERE E = '"" &amp; $A95 &amp; ""'""))))"),"")</f>
        <v/>
      </c>
      <c r="M95" s="63">
        <f t="shared" ref="M95:P95" si="93">IF(ISBLANK(IFERROR(VLOOKUP($A95,INDIRECT(M$3 &amp; "!$E:$E"),1,FALSE))),0,1)</f>
        <v>0</v>
      </c>
      <c r="N95" s="63">
        <f t="shared" si="93"/>
        <v>0</v>
      </c>
      <c r="O95" s="63">
        <f t="shared" si="93"/>
        <v>0</v>
      </c>
      <c r="P95" s="63">
        <f t="shared" si="93"/>
        <v>0</v>
      </c>
    </row>
    <row r="96">
      <c r="A96" s="58" t="str">
        <f t="shared" si="1"/>
        <v> ()</v>
      </c>
      <c r="B96" s="67"/>
      <c r="C96" s="46"/>
      <c r="D96" s="46"/>
      <c r="E96" s="68"/>
      <c r="F96" s="46"/>
      <c r="G96" s="67"/>
      <c r="H96" s="46"/>
      <c r="I96" s="62" t="str">
        <f t="shared" si="3"/>
        <v>no</v>
      </c>
      <c r="J96" s="58" t="str">
        <f>IFERROR(__xludf.DUMMYFUNCTION("IFERROR(JOIN("", "",FILTER(K96:M96,LEN(K96:M96))))"),"0")</f>
        <v>0</v>
      </c>
      <c r="K96" s="63" t="str">
        <f>IFERROR(__xludf.DUMMYFUNCTION("IF(ISBLANK($D96),"""",IFERROR(JOIN("", "",QUERY(INDIRECT(K$3 &amp; ""!$C$1:$E$45""),""SELECT C WHERE E = '"" &amp; $A96 &amp; ""'""))))"),"")</f>
        <v/>
      </c>
      <c r="L96" s="63" t="str">
        <f>IFERROR(__xludf.DUMMYFUNCTION("IF(ISBLANK($D96),"""",IFERROR(JOIN("", "",QUERY(INDIRECT(L$3 &amp; ""!$C1:$E257""),""SELECT C WHERE E = '"" &amp; $A96 &amp; ""'""))))"),"")</f>
        <v/>
      </c>
      <c r="M96" s="63">
        <f t="shared" ref="M96:P96" si="94">IF(ISBLANK(IFERROR(VLOOKUP($A96,INDIRECT(M$3 &amp; "!$E:$E"),1,FALSE))),0,1)</f>
        <v>0</v>
      </c>
      <c r="N96" s="63">
        <f t="shared" si="94"/>
        <v>0</v>
      </c>
      <c r="O96" s="63">
        <f t="shared" si="94"/>
        <v>0</v>
      </c>
      <c r="P96" s="63">
        <f t="shared" si="94"/>
        <v>0</v>
      </c>
    </row>
    <row r="97">
      <c r="A97" s="58" t="str">
        <f t="shared" si="1"/>
        <v> ()</v>
      </c>
      <c r="B97" s="67"/>
      <c r="C97" s="46"/>
      <c r="D97" s="46"/>
      <c r="E97" s="68"/>
      <c r="F97" s="46"/>
      <c r="G97" s="67"/>
      <c r="H97" s="46"/>
      <c r="I97" s="62" t="str">
        <f t="shared" si="3"/>
        <v>no</v>
      </c>
      <c r="J97" s="58" t="str">
        <f>IFERROR(__xludf.DUMMYFUNCTION("IFERROR(JOIN("", "",FILTER(K97:M97,LEN(K97:M97))))"),"0")</f>
        <v>0</v>
      </c>
      <c r="K97" s="63" t="str">
        <f>IFERROR(__xludf.DUMMYFUNCTION("IF(ISBLANK($D97),"""",IFERROR(JOIN("", "",QUERY(INDIRECT(K$3 &amp; ""!$C$1:$E$45""),""SELECT C WHERE E = '"" &amp; $A97 &amp; ""'""))))"),"")</f>
        <v/>
      </c>
      <c r="L97" s="63" t="str">
        <f>IFERROR(__xludf.DUMMYFUNCTION("IF(ISBLANK($D97),"""",IFERROR(JOIN("", "",QUERY(INDIRECT(L$3 &amp; ""!$C1:$E257""),""SELECT C WHERE E = '"" &amp; $A97 &amp; ""'""))))"),"")</f>
        <v/>
      </c>
      <c r="M97" s="63">
        <f t="shared" ref="M97:P97" si="95">IF(ISBLANK(IFERROR(VLOOKUP($A97,INDIRECT(M$3 &amp; "!$E:$E"),1,FALSE))),0,1)</f>
        <v>0</v>
      </c>
      <c r="N97" s="63">
        <f t="shared" si="95"/>
        <v>0</v>
      </c>
      <c r="O97" s="63">
        <f t="shared" si="95"/>
        <v>0</v>
      </c>
      <c r="P97" s="63">
        <f t="shared" si="95"/>
        <v>0</v>
      </c>
    </row>
    <row r="98">
      <c r="A98" s="58" t="str">
        <f t="shared" si="1"/>
        <v> ()</v>
      </c>
      <c r="B98" s="67"/>
      <c r="C98" s="46"/>
      <c r="D98" s="46"/>
      <c r="E98" s="68"/>
      <c r="F98" s="46"/>
      <c r="G98" s="67"/>
      <c r="H98" s="46"/>
      <c r="I98" s="62" t="str">
        <f t="shared" si="3"/>
        <v>no</v>
      </c>
      <c r="J98" s="58" t="str">
        <f>IFERROR(__xludf.DUMMYFUNCTION("IFERROR(JOIN("", "",FILTER(K98:M98,LEN(K98:M98))))"),"0")</f>
        <v>0</v>
      </c>
      <c r="K98" s="63" t="str">
        <f>IFERROR(__xludf.DUMMYFUNCTION("IF(ISBLANK($D98),"""",IFERROR(JOIN("", "",QUERY(INDIRECT(K$3 &amp; ""!$C$1:$E$45""),""SELECT C WHERE E = '"" &amp; $A98 &amp; ""'""))))"),"")</f>
        <v/>
      </c>
      <c r="L98" s="63" t="str">
        <f>IFERROR(__xludf.DUMMYFUNCTION("IF(ISBLANK($D98),"""",IFERROR(JOIN("", "",QUERY(INDIRECT(L$3 &amp; ""!$C1:$E257""),""SELECT C WHERE E = '"" &amp; $A98 &amp; ""'""))))"),"")</f>
        <v/>
      </c>
      <c r="M98" s="63">
        <f t="shared" ref="M98:P98" si="96">IF(ISBLANK(IFERROR(VLOOKUP($A98,INDIRECT(M$3 &amp; "!$E:$E"),1,FALSE))),0,1)</f>
        <v>0</v>
      </c>
      <c r="N98" s="63">
        <f t="shared" si="96"/>
        <v>0</v>
      </c>
      <c r="O98" s="63">
        <f t="shared" si="96"/>
        <v>0</v>
      </c>
      <c r="P98" s="63">
        <f t="shared" si="96"/>
        <v>0</v>
      </c>
    </row>
    <row r="99">
      <c r="A99" s="58" t="str">
        <f t="shared" si="1"/>
        <v> ()</v>
      </c>
      <c r="B99" s="67"/>
      <c r="C99" s="46"/>
      <c r="D99" s="46"/>
      <c r="E99" s="68"/>
      <c r="F99" s="46"/>
      <c r="G99" s="67"/>
      <c r="H99" s="46"/>
      <c r="I99" s="62" t="str">
        <f t="shared" si="3"/>
        <v>no</v>
      </c>
      <c r="J99" s="58" t="str">
        <f>IFERROR(__xludf.DUMMYFUNCTION("IFERROR(JOIN("", "",FILTER(K99:M99,LEN(K99:M99))))"),"0")</f>
        <v>0</v>
      </c>
      <c r="K99" s="63" t="str">
        <f>IFERROR(__xludf.DUMMYFUNCTION("IF(ISBLANK($D99),"""",IFERROR(JOIN("", "",QUERY(INDIRECT(K$3 &amp; ""!$C$1:$E$45""),""SELECT C WHERE E = '"" &amp; $A99 &amp; ""'""))))"),"")</f>
        <v/>
      </c>
      <c r="L99" s="63" t="str">
        <f>IFERROR(__xludf.DUMMYFUNCTION("IF(ISBLANK($D99),"""",IFERROR(JOIN("", "",QUERY(INDIRECT(L$3 &amp; ""!$C1:$E257""),""SELECT C WHERE E = '"" &amp; $A99 &amp; ""'""))))"),"")</f>
        <v/>
      </c>
      <c r="M99" s="63">
        <f t="shared" ref="M99:P99" si="97">IF(ISBLANK(IFERROR(VLOOKUP($A99,INDIRECT(M$3 &amp; "!$E:$E"),1,FALSE))),0,1)</f>
        <v>0</v>
      </c>
      <c r="N99" s="63">
        <f t="shared" si="97"/>
        <v>0</v>
      </c>
      <c r="O99" s="63">
        <f t="shared" si="97"/>
        <v>0</v>
      </c>
      <c r="P99" s="63">
        <f t="shared" si="97"/>
        <v>0</v>
      </c>
    </row>
    <row r="100">
      <c r="A100" s="58" t="str">
        <f t="shared" si="1"/>
        <v> ()</v>
      </c>
      <c r="B100" s="67"/>
      <c r="C100" s="46"/>
      <c r="D100" s="46"/>
      <c r="E100" s="68"/>
      <c r="F100" s="46"/>
      <c r="G100" s="67"/>
      <c r="H100" s="46"/>
      <c r="I100" s="62" t="str">
        <f t="shared" si="3"/>
        <v>no</v>
      </c>
      <c r="J100" s="58" t="str">
        <f>IFERROR(__xludf.DUMMYFUNCTION("IFERROR(JOIN("", "",FILTER(K100:M100,LEN(K100:M100))))"),"0")</f>
        <v>0</v>
      </c>
      <c r="K100" s="63" t="str">
        <f>IFERROR(__xludf.DUMMYFUNCTION("IF(ISBLANK($D100),"""",IFERROR(JOIN("", "",QUERY(INDIRECT(K$3 &amp; ""!$C$1:$E$45""),""SELECT C WHERE E = '"" &amp; $A100 &amp; ""'""))))"),"")</f>
        <v/>
      </c>
      <c r="L100" s="63" t="str">
        <f>IFERROR(__xludf.DUMMYFUNCTION("IF(ISBLANK($D100),"""",IFERROR(JOIN("", "",QUERY(INDIRECT(L$3 &amp; ""!$C1:$E257""),""SELECT C WHERE E = '"" &amp; $A100 &amp; ""'""))))"),"")</f>
        <v/>
      </c>
      <c r="M100" s="63">
        <f t="shared" ref="M100:P100" si="98">IF(ISBLANK(IFERROR(VLOOKUP($A100,INDIRECT(M$3 &amp; "!$E:$E"),1,FALSE))),0,1)</f>
        <v>0</v>
      </c>
      <c r="N100" s="63">
        <f t="shared" si="98"/>
        <v>0</v>
      </c>
      <c r="O100" s="63">
        <f t="shared" si="98"/>
        <v>0</v>
      </c>
      <c r="P100" s="63">
        <f t="shared" si="98"/>
        <v>0</v>
      </c>
    </row>
    <row r="101">
      <c r="A101" s="58" t="str">
        <f t="shared" si="1"/>
        <v> ()</v>
      </c>
      <c r="B101" s="67"/>
      <c r="C101" s="46"/>
      <c r="D101" s="46"/>
      <c r="E101" s="68"/>
      <c r="F101" s="46"/>
      <c r="G101" s="67"/>
      <c r="H101" s="46"/>
      <c r="I101" s="62" t="str">
        <f t="shared" si="3"/>
        <v>no</v>
      </c>
      <c r="J101" s="58" t="str">
        <f>IFERROR(__xludf.DUMMYFUNCTION("IFERROR(JOIN("", "",FILTER(K101:M101,LEN(K101:M101))))"),"0")</f>
        <v>0</v>
      </c>
      <c r="K101" s="63" t="str">
        <f>IFERROR(__xludf.DUMMYFUNCTION("IF(ISBLANK($D101),"""",IFERROR(JOIN("", "",QUERY(INDIRECT(K$3 &amp; ""!$C$1:$E$45""),""SELECT C WHERE E = '"" &amp; $A101 &amp; ""'""))))"),"")</f>
        <v/>
      </c>
      <c r="L101" s="63" t="str">
        <f>IFERROR(__xludf.DUMMYFUNCTION("IF(ISBLANK($D101),"""",IFERROR(JOIN("", "",QUERY(INDIRECT(L$3 &amp; ""!$C1:$E257""),""SELECT C WHERE E = '"" &amp; $A101 &amp; ""'""))))"),"")</f>
        <v/>
      </c>
      <c r="M101" s="63">
        <f t="shared" ref="M101:P101" si="99">IF(ISBLANK(IFERROR(VLOOKUP($A101,INDIRECT(M$3 &amp; "!$E:$E"),1,FALSE))),0,1)</f>
        <v>0</v>
      </c>
      <c r="N101" s="63">
        <f t="shared" si="99"/>
        <v>0</v>
      </c>
      <c r="O101" s="63">
        <f t="shared" si="99"/>
        <v>0</v>
      </c>
      <c r="P101" s="63">
        <f t="shared" si="99"/>
        <v>0</v>
      </c>
    </row>
    <row r="102">
      <c r="A102" s="58" t="str">
        <f t="shared" si="1"/>
        <v> ()</v>
      </c>
      <c r="B102" s="67"/>
      <c r="C102" s="46"/>
      <c r="D102" s="46"/>
      <c r="E102" s="68"/>
      <c r="F102" s="46"/>
      <c r="G102" s="67"/>
      <c r="H102" s="46"/>
      <c r="I102" s="62" t="str">
        <f t="shared" si="3"/>
        <v>no</v>
      </c>
      <c r="J102" s="58" t="str">
        <f>IFERROR(__xludf.DUMMYFUNCTION("IFERROR(JOIN("", "",FILTER(K102:M102,LEN(K102:M102))))"),"0")</f>
        <v>0</v>
      </c>
      <c r="K102" s="63" t="str">
        <f>IFERROR(__xludf.DUMMYFUNCTION("IF(ISBLANK($D102),"""",IFERROR(JOIN("", "",QUERY(INDIRECT(K$3 &amp; ""!$C$1:$E$45""),""SELECT C WHERE E = '"" &amp; $A102 &amp; ""'""))))"),"")</f>
        <v/>
      </c>
      <c r="L102" s="63" t="str">
        <f>IFERROR(__xludf.DUMMYFUNCTION("IF(ISBLANK($D102),"""",IFERROR(JOIN("", "",QUERY(INDIRECT(L$3 &amp; ""!$C1:$E257""),""SELECT C WHERE E = '"" &amp; $A102 &amp; ""'""))))"),"")</f>
        <v/>
      </c>
      <c r="M102" s="63">
        <f t="shared" ref="M102:P102" si="100">IF(ISBLANK(IFERROR(VLOOKUP($A102,INDIRECT(M$3 &amp; "!$E:$E"),1,FALSE))),0,1)</f>
        <v>0</v>
      </c>
      <c r="N102" s="63">
        <f t="shared" si="100"/>
        <v>0</v>
      </c>
      <c r="O102" s="63">
        <f t="shared" si="100"/>
        <v>0</v>
      </c>
      <c r="P102" s="63">
        <f t="shared" si="100"/>
        <v>0</v>
      </c>
    </row>
    <row r="103">
      <c r="A103" s="58" t="str">
        <f t="shared" si="1"/>
        <v> ()</v>
      </c>
      <c r="B103" s="67"/>
      <c r="C103" s="46"/>
      <c r="D103" s="46"/>
      <c r="E103" s="68"/>
      <c r="F103" s="46"/>
      <c r="G103" s="67"/>
      <c r="H103" s="46"/>
      <c r="I103" s="62" t="str">
        <f t="shared" si="3"/>
        <v>no</v>
      </c>
      <c r="J103" s="58" t="str">
        <f>IFERROR(__xludf.DUMMYFUNCTION("IFERROR(JOIN("", "",FILTER(K103:M103,LEN(K103:M103))))"),"0")</f>
        <v>0</v>
      </c>
      <c r="K103" s="63" t="str">
        <f>IFERROR(__xludf.DUMMYFUNCTION("IF(ISBLANK($D103),"""",IFERROR(JOIN("", "",QUERY(INDIRECT(K$3 &amp; ""!$C$1:$E$45""),""SELECT C WHERE E = '"" &amp; $A103 &amp; ""'""))))"),"")</f>
        <v/>
      </c>
      <c r="L103" s="63" t="str">
        <f>IFERROR(__xludf.DUMMYFUNCTION("IF(ISBLANK($D103),"""",IFERROR(JOIN("", "",QUERY(INDIRECT(L$3 &amp; ""!$C1:$E257""),""SELECT C WHERE E = '"" &amp; $A103 &amp; ""'""))))"),"")</f>
        <v/>
      </c>
      <c r="M103" s="63">
        <f t="shared" ref="M103:P103" si="101">IF(ISBLANK(IFERROR(VLOOKUP($A103,INDIRECT(M$3 &amp; "!$E:$E"),1,FALSE))),0,1)</f>
        <v>0</v>
      </c>
      <c r="N103" s="63">
        <f t="shared" si="101"/>
        <v>0</v>
      </c>
      <c r="O103" s="63">
        <f t="shared" si="101"/>
        <v>0</v>
      </c>
      <c r="P103" s="63">
        <f t="shared" si="101"/>
        <v>0</v>
      </c>
    </row>
    <row r="104">
      <c r="A104" s="58" t="str">
        <f t="shared" si="1"/>
        <v> ()</v>
      </c>
      <c r="B104" s="67"/>
      <c r="C104" s="46"/>
      <c r="D104" s="46"/>
      <c r="E104" s="68"/>
      <c r="F104" s="46"/>
      <c r="G104" s="67"/>
      <c r="H104" s="46"/>
      <c r="I104" s="62" t="str">
        <f t="shared" si="3"/>
        <v>no</v>
      </c>
      <c r="J104" s="58" t="str">
        <f>IFERROR(__xludf.DUMMYFUNCTION("IFERROR(JOIN("", "",FILTER(K104:M104,LEN(K104:M104))))"),"0")</f>
        <v>0</v>
      </c>
      <c r="K104" s="63" t="str">
        <f>IFERROR(__xludf.DUMMYFUNCTION("IF(ISBLANK($D104),"""",IFERROR(JOIN("", "",QUERY(INDIRECT(K$3 &amp; ""!$C$1:$E$45""),""SELECT C WHERE E = '"" &amp; $A104 &amp; ""'""))))"),"")</f>
        <v/>
      </c>
      <c r="L104" s="63" t="str">
        <f>IFERROR(__xludf.DUMMYFUNCTION("IF(ISBLANK($D104),"""",IFERROR(JOIN("", "",QUERY(INDIRECT(L$3 &amp; ""!$C1:$E257""),""SELECT C WHERE E = '"" &amp; $A104 &amp; ""'""))))"),"")</f>
        <v/>
      </c>
      <c r="M104" s="63">
        <f t="shared" ref="M104:P104" si="102">IF(ISBLANK(IFERROR(VLOOKUP($A104,INDIRECT(M$3 &amp; "!$E:$E"),1,FALSE))),0,1)</f>
        <v>0</v>
      </c>
      <c r="N104" s="63">
        <f t="shared" si="102"/>
        <v>0</v>
      </c>
      <c r="O104" s="63">
        <f t="shared" si="102"/>
        <v>0</v>
      </c>
      <c r="P104" s="63">
        <f t="shared" si="102"/>
        <v>0</v>
      </c>
    </row>
    <row r="105">
      <c r="A105" s="58" t="str">
        <f t="shared" si="1"/>
        <v> ()</v>
      </c>
      <c r="B105" s="67"/>
      <c r="C105" s="46"/>
      <c r="D105" s="46"/>
      <c r="E105" s="68"/>
      <c r="F105" s="46"/>
      <c r="G105" s="67"/>
      <c r="H105" s="46"/>
      <c r="I105" s="62" t="str">
        <f t="shared" si="3"/>
        <v>no</v>
      </c>
      <c r="J105" s="58" t="str">
        <f>IFERROR(__xludf.DUMMYFUNCTION("IFERROR(JOIN("", "",FILTER(K105:M105,LEN(K105:M105))))"),"0")</f>
        <v>0</v>
      </c>
      <c r="K105" s="63" t="str">
        <f>IFERROR(__xludf.DUMMYFUNCTION("IF(ISBLANK($D105),"""",IFERROR(JOIN("", "",QUERY(INDIRECT(K$3 &amp; ""!$C$1:$E$45""),""SELECT C WHERE E = '"" &amp; $A105 &amp; ""'""))))"),"")</f>
        <v/>
      </c>
      <c r="L105" s="63" t="str">
        <f>IFERROR(__xludf.DUMMYFUNCTION("IF(ISBLANK($D105),"""",IFERROR(JOIN("", "",QUERY(INDIRECT(L$3 &amp; ""!$C1:$E257""),""SELECT C WHERE E = '"" &amp; $A105 &amp; ""'""))))"),"")</f>
        <v/>
      </c>
      <c r="M105" s="63">
        <f t="shared" ref="M105:P105" si="103">IF(ISBLANK(IFERROR(VLOOKUP($A105,INDIRECT(M$3 &amp; "!$E:$E"),1,FALSE))),0,1)</f>
        <v>0</v>
      </c>
      <c r="N105" s="63">
        <f t="shared" si="103"/>
        <v>0</v>
      </c>
      <c r="O105" s="63">
        <f t="shared" si="103"/>
        <v>0</v>
      </c>
      <c r="P105" s="63">
        <f t="shared" si="103"/>
        <v>0</v>
      </c>
    </row>
    <row r="106">
      <c r="A106" s="58" t="str">
        <f t="shared" si="1"/>
        <v> ()</v>
      </c>
      <c r="B106" s="67"/>
      <c r="C106" s="46"/>
      <c r="D106" s="46"/>
      <c r="E106" s="68"/>
      <c r="F106" s="46"/>
      <c r="G106" s="67"/>
      <c r="H106" s="46"/>
      <c r="I106" s="62" t="str">
        <f t="shared" si="3"/>
        <v>no</v>
      </c>
      <c r="J106" s="58" t="str">
        <f>IFERROR(__xludf.DUMMYFUNCTION("IFERROR(JOIN("", "",FILTER(K106:M106,LEN(K106:M106))))"),"0")</f>
        <v>0</v>
      </c>
      <c r="K106" s="63" t="str">
        <f>IFERROR(__xludf.DUMMYFUNCTION("IF(ISBLANK($D106),"""",IFERROR(JOIN("", "",QUERY(INDIRECT(K$3 &amp; ""!$C$1:$E$45""),""SELECT C WHERE E = '"" &amp; $A106 &amp; ""'""))))"),"")</f>
        <v/>
      </c>
      <c r="L106" s="63" t="str">
        <f>IFERROR(__xludf.DUMMYFUNCTION("IF(ISBLANK($D106),"""",IFERROR(JOIN("", "",QUERY(INDIRECT(L$3 &amp; ""!$C1:$E257""),""SELECT C WHERE E = '"" &amp; $A106 &amp; ""'""))))"),"")</f>
        <v/>
      </c>
      <c r="M106" s="63">
        <f t="shared" ref="M106:P106" si="104">IF(ISBLANK(IFERROR(VLOOKUP($A106,INDIRECT(M$3 &amp; "!$E:$E"),1,FALSE))),0,1)</f>
        <v>0</v>
      </c>
      <c r="N106" s="63">
        <f t="shared" si="104"/>
        <v>0</v>
      </c>
      <c r="O106" s="63">
        <f t="shared" si="104"/>
        <v>0</v>
      </c>
      <c r="P106" s="63">
        <f t="shared" si="104"/>
        <v>0</v>
      </c>
    </row>
    <row r="107">
      <c r="A107" s="58" t="str">
        <f t="shared" si="1"/>
        <v> ()</v>
      </c>
      <c r="B107" s="67"/>
      <c r="C107" s="46"/>
      <c r="D107" s="46"/>
      <c r="E107" s="68"/>
      <c r="F107" s="46"/>
      <c r="G107" s="67"/>
      <c r="H107" s="46"/>
      <c r="I107" s="62" t="str">
        <f t="shared" si="3"/>
        <v>no</v>
      </c>
      <c r="J107" s="58" t="str">
        <f>IFERROR(__xludf.DUMMYFUNCTION("IFERROR(JOIN("", "",FILTER(K107:M107,LEN(K107:M107))))"),"0")</f>
        <v>0</v>
      </c>
      <c r="K107" s="63" t="str">
        <f>IFERROR(__xludf.DUMMYFUNCTION("IF(ISBLANK($D107),"""",IFERROR(JOIN("", "",QUERY(INDIRECT(K$3 &amp; ""!$C$1:$E$45""),""SELECT C WHERE E = '"" &amp; $A107 &amp; ""'""))))"),"")</f>
        <v/>
      </c>
      <c r="L107" s="63" t="str">
        <f>IFERROR(__xludf.DUMMYFUNCTION("IF(ISBLANK($D107),"""",IFERROR(JOIN("", "",QUERY(INDIRECT(L$3 &amp; ""!$C1:$E257""),""SELECT C WHERE E = '"" &amp; $A107 &amp; ""'""))))"),"")</f>
        <v/>
      </c>
      <c r="M107" s="63">
        <f t="shared" ref="M107:P107" si="105">IF(ISBLANK(IFERROR(VLOOKUP($A107,INDIRECT(M$3 &amp; "!$E:$E"),1,FALSE))),0,1)</f>
        <v>0</v>
      </c>
      <c r="N107" s="63">
        <f t="shared" si="105"/>
        <v>0</v>
      </c>
      <c r="O107" s="63">
        <f t="shared" si="105"/>
        <v>0</v>
      </c>
      <c r="P107" s="63">
        <f t="shared" si="105"/>
        <v>0</v>
      </c>
    </row>
    <row r="108">
      <c r="A108" s="58" t="str">
        <f t="shared" si="1"/>
        <v> ()</v>
      </c>
      <c r="B108" s="67"/>
      <c r="C108" s="46"/>
      <c r="D108" s="46"/>
      <c r="E108" s="68"/>
      <c r="F108" s="46"/>
      <c r="G108" s="67"/>
      <c r="H108" s="46"/>
      <c r="I108" s="62" t="str">
        <f t="shared" si="3"/>
        <v>no</v>
      </c>
      <c r="J108" s="58" t="str">
        <f>IFERROR(__xludf.DUMMYFUNCTION("IFERROR(JOIN("", "",FILTER(K108:M108,LEN(K108:M108))))"),"0")</f>
        <v>0</v>
      </c>
      <c r="K108" s="63" t="str">
        <f>IFERROR(__xludf.DUMMYFUNCTION("IF(ISBLANK($D108),"""",IFERROR(JOIN("", "",QUERY(INDIRECT(K$3 &amp; ""!$C$1:$E$45""),""SELECT C WHERE E = '"" &amp; $A108 &amp; ""'""))))"),"")</f>
        <v/>
      </c>
      <c r="L108" s="63" t="str">
        <f>IFERROR(__xludf.DUMMYFUNCTION("IF(ISBLANK($D108),"""",IFERROR(JOIN("", "",QUERY(INDIRECT(L$3 &amp; ""!$C1:$E257""),""SELECT C WHERE E = '"" &amp; $A108 &amp; ""'""))))"),"")</f>
        <v/>
      </c>
      <c r="M108" s="63">
        <f t="shared" ref="M108:P108" si="106">IF(ISBLANK(IFERROR(VLOOKUP($A108,INDIRECT(M$3 &amp; "!$E:$E"),1,FALSE))),0,1)</f>
        <v>0</v>
      </c>
      <c r="N108" s="63">
        <f t="shared" si="106"/>
        <v>0</v>
      </c>
      <c r="O108" s="63">
        <f t="shared" si="106"/>
        <v>0</v>
      </c>
      <c r="P108" s="63">
        <f t="shared" si="106"/>
        <v>0</v>
      </c>
    </row>
    <row r="109">
      <c r="A109" s="58" t="str">
        <f t="shared" si="1"/>
        <v> ()</v>
      </c>
      <c r="B109" s="67"/>
      <c r="C109" s="46"/>
      <c r="D109" s="46"/>
      <c r="E109" s="68"/>
      <c r="F109" s="46"/>
      <c r="G109" s="67"/>
      <c r="H109" s="46"/>
      <c r="I109" s="62" t="str">
        <f t="shared" si="3"/>
        <v>no</v>
      </c>
      <c r="J109" s="58" t="str">
        <f>IFERROR(__xludf.DUMMYFUNCTION("IFERROR(JOIN("", "",FILTER(K109:M109,LEN(K109:M109))))"),"0")</f>
        <v>0</v>
      </c>
      <c r="K109" s="63" t="str">
        <f>IFERROR(__xludf.DUMMYFUNCTION("IF(ISBLANK($D109),"""",IFERROR(JOIN("", "",QUERY(INDIRECT(K$3 &amp; ""!$C$1:$E$45""),""SELECT C WHERE E = '"" &amp; $A109 &amp; ""'""))))"),"")</f>
        <v/>
      </c>
      <c r="L109" s="63" t="str">
        <f>IFERROR(__xludf.DUMMYFUNCTION("IF(ISBLANK($D109),"""",IFERROR(JOIN("", "",QUERY(INDIRECT(L$3 &amp; ""!$C1:$E257""),""SELECT C WHERE E = '"" &amp; $A109 &amp; ""'""))))"),"")</f>
        <v/>
      </c>
      <c r="M109" s="63">
        <f t="shared" ref="M109:P109" si="107">IF(ISBLANK(IFERROR(VLOOKUP($A109,INDIRECT(M$3 &amp; "!$E:$E"),1,FALSE))),0,1)</f>
        <v>0</v>
      </c>
      <c r="N109" s="63">
        <f t="shared" si="107"/>
        <v>0</v>
      </c>
      <c r="O109" s="63">
        <f t="shared" si="107"/>
        <v>0</v>
      </c>
      <c r="P109" s="63">
        <f t="shared" si="107"/>
        <v>0</v>
      </c>
    </row>
    <row r="110">
      <c r="A110" s="58" t="str">
        <f t="shared" si="1"/>
        <v> ()</v>
      </c>
      <c r="B110" s="67"/>
      <c r="C110" s="46"/>
      <c r="D110" s="46"/>
      <c r="E110" s="68"/>
      <c r="F110" s="46"/>
      <c r="G110" s="67"/>
      <c r="H110" s="46"/>
      <c r="I110" s="62" t="str">
        <f t="shared" si="3"/>
        <v>no</v>
      </c>
      <c r="J110" s="58" t="str">
        <f>IFERROR(__xludf.DUMMYFUNCTION("IFERROR(JOIN("", "",FILTER(K110:M110,LEN(K110:M110))))"),"0")</f>
        <v>0</v>
      </c>
      <c r="K110" s="63" t="str">
        <f>IFERROR(__xludf.DUMMYFUNCTION("IF(ISBLANK($D110),"""",IFERROR(JOIN("", "",QUERY(INDIRECT(K$3 &amp; ""!$C$1:$E$45""),""SELECT C WHERE E = '"" &amp; $A110 &amp; ""'""))))"),"")</f>
        <v/>
      </c>
      <c r="L110" s="63" t="str">
        <f>IFERROR(__xludf.DUMMYFUNCTION("IF(ISBLANK($D110),"""",IFERROR(JOIN("", "",QUERY(INDIRECT(L$3 &amp; ""!$C1:$E257""),""SELECT C WHERE E = '"" &amp; $A110 &amp; ""'""))))"),"")</f>
        <v/>
      </c>
      <c r="M110" s="63">
        <f t="shared" ref="M110:P110" si="108">IF(ISBLANK(IFERROR(VLOOKUP($A110,INDIRECT(M$3 &amp; "!$E:$E"),1,FALSE))),0,1)</f>
        <v>0</v>
      </c>
      <c r="N110" s="63">
        <f t="shared" si="108"/>
        <v>0</v>
      </c>
      <c r="O110" s="63">
        <f t="shared" si="108"/>
        <v>0</v>
      </c>
      <c r="P110" s="63">
        <f t="shared" si="108"/>
        <v>0</v>
      </c>
    </row>
    <row r="111">
      <c r="A111" s="58" t="str">
        <f t="shared" si="1"/>
        <v> ()</v>
      </c>
      <c r="B111" s="67"/>
      <c r="C111" s="46"/>
      <c r="D111" s="46"/>
      <c r="E111" s="68"/>
      <c r="F111" s="46"/>
      <c r="G111" s="67"/>
      <c r="H111" s="46"/>
      <c r="I111" s="62" t="str">
        <f t="shared" si="3"/>
        <v>no</v>
      </c>
      <c r="J111" s="58" t="str">
        <f>IFERROR(__xludf.DUMMYFUNCTION("IFERROR(JOIN("", "",FILTER(K111:M111,LEN(K111:M111))))"),"0")</f>
        <v>0</v>
      </c>
      <c r="K111" s="63" t="str">
        <f>IFERROR(__xludf.DUMMYFUNCTION("IF(ISBLANK($D111),"""",IFERROR(JOIN("", "",QUERY(INDIRECT(K$3 &amp; ""!$C$1:$E$45""),""SELECT C WHERE E = '"" &amp; $A111 &amp; ""'""))))"),"")</f>
        <v/>
      </c>
      <c r="L111" s="63" t="str">
        <f>IFERROR(__xludf.DUMMYFUNCTION("IF(ISBLANK($D111),"""",IFERROR(JOIN("", "",QUERY(INDIRECT(L$3 &amp; ""!$C1:$E257""),""SELECT C WHERE E = '"" &amp; $A111 &amp; ""'""))))"),"")</f>
        <v/>
      </c>
      <c r="M111" s="63">
        <f t="shared" ref="M111:P111" si="109">IF(ISBLANK(IFERROR(VLOOKUP($A111,INDIRECT(M$3 &amp; "!$E:$E"),1,FALSE))),0,1)</f>
        <v>0</v>
      </c>
      <c r="N111" s="63">
        <f t="shared" si="109"/>
        <v>0</v>
      </c>
      <c r="O111" s="63">
        <f t="shared" si="109"/>
        <v>0</v>
      </c>
      <c r="P111" s="63">
        <f t="shared" si="109"/>
        <v>0</v>
      </c>
    </row>
    <row r="112">
      <c r="A112" s="58" t="str">
        <f t="shared" si="1"/>
        <v> ()</v>
      </c>
      <c r="B112" s="67"/>
      <c r="C112" s="46"/>
      <c r="D112" s="46"/>
      <c r="E112" s="68"/>
      <c r="F112" s="46"/>
      <c r="G112" s="67"/>
      <c r="H112" s="46"/>
      <c r="I112" s="62" t="str">
        <f t="shared" si="3"/>
        <v>no</v>
      </c>
      <c r="J112" s="58" t="str">
        <f>IFERROR(__xludf.DUMMYFUNCTION("IFERROR(JOIN("", "",FILTER(K112:M112,LEN(K112:M112))))"),"0")</f>
        <v>0</v>
      </c>
      <c r="K112" s="63" t="str">
        <f>IFERROR(__xludf.DUMMYFUNCTION("IF(ISBLANK($D112),"""",IFERROR(JOIN("", "",QUERY(INDIRECT(K$3 &amp; ""!$C$1:$E$45""),""SELECT C WHERE E = '"" &amp; $A112 &amp; ""'""))))"),"")</f>
        <v/>
      </c>
      <c r="L112" s="63" t="str">
        <f>IFERROR(__xludf.DUMMYFUNCTION("IF(ISBLANK($D112),"""",IFERROR(JOIN("", "",QUERY(INDIRECT(L$3 &amp; ""!$C1:$E257""),""SELECT C WHERE E = '"" &amp; $A112 &amp; ""'""))))"),"")</f>
        <v/>
      </c>
      <c r="M112" s="63">
        <f t="shared" ref="M112:P112" si="110">IF(ISBLANK(IFERROR(VLOOKUP($A112,INDIRECT(M$3 &amp; "!$E:$E"),1,FALSE))),0,1)</f>
        <v>0</v>
      </c>
      <c r="N112" s="63">
        <f t="shared" si="110"/>
        <v>0</v>
      </c>
      <c r="O112" s="63">
        <f t="shared" si="110"/>
        <v>0</v>
      </c>
      <c r="P112" s="63">
        <f t="shared" si="110"/>
        <v>0</v>
      </c>
    </row>
    <row r="113">
      <c r="A113" s="58" t="str">
        <f t="shared" si="1"/>
        <v> ()</v>
      </c>
      <c r="B113" s="67"/>
      <c r="C113" s="46"/>
      <c r="D113" s="46"/>
      <c r="E113" s="68"/>
      <c r="F113" s="46"/>
      <c r="G113" s="67"/>
      <c r="H113" s="46"/>
      <c r="I113" s="62" t="str">
        <f t="shared" si="3"/>
        <v>no</v>
      </c>
      <c r="J113" s="58" t="str">
        <f>IFERROR(__xludf.DUMMYFUNCTION("IFERROR(JOIN("", "",FILTER(K113:M113,LEN(K113:M113))))"),"0")</f>
        <v>0</v>
      </c>
      <c r="K113" s="63" t="str">
        <f>IFERROR(__xludf.DUMMYFUNCTION("IF(ISBLANK($D113),"""",IFERROR(JOIN("", "",QUERY(INDIRECT(K$3 &amp; ""!$C$1:$E$45""),""SELECT C WHERE E = '"" &amp; $A113 &amp; ""'""))))"),"")</f>
        <v/>
      </c>
      <c r="L113" s="63" t="str">
        <f>IFERROR(__xludf.DUMMYFUNCTION("IF(ISBLANK($D113),"""",IFERROR(JOIN("", "",QUERY(INDIRECT(L$3 &amp; ""!$C1:$E257""),""SELECT C WHERE E = '"" &amp; $A113 &amp; ""'""))))"),"")</f>
        <v/>
      </c>
      <c r="M113" s="63">
        <f t="shared" ref="M113:P113" si="111">IF(ISBLANK(IFERROR(VLOOKUP($A113,INDIRECT(M$3 &amp; "!$E:$E"),1,FALSE))),0,1)</f>
        <v>0</v>
      </c>
      <c r="N113" s="63">
        <f t="shared" si="111"/>
        <v>0</v>
      </c>
      <c r="O113" s="63">
        <f t="shared" si="111"/>
        <v>0</v>
      </c>
      <c r="P113" s="63">
        <f t="shared" si="111"/>
        <v>0</v>
      </c>
    </row>
    <row r="114">
      <c r="A114" s="58" t="str">
        <f t="shared" si="1"/>
        <v> ()</v>
      </c>
      <c r="B114" s="67"/>
      <c r="C114" s="46"/>
      <c r="D114" s="46"/>
      <c r="E114" s="68"/>
      <c r="F114" s="46"/>
      <c r="G114" s="67"/>
      <c r="H114" s="46"/>
      <c r="I114" s="62" t="str">
        <f t="shared" si="3"/>
        <v>no</v>
      </c>
      <c r="J114" s="58" t="str">
        <f>IFERROR(__xludf.DUMMYFUNCTION("IFERROR(JOIN("", "",FILTER(K114:M114,LEN(K114:M114))))"),"0")</f>
        <v>0</v>
      </c>
      <c r="K114" s="63" t="str">
        <f>IFERROR(__xludf.DUMMYFUNCTION("IF(ISBLANK($D114),"""",IFERROR(JOIN("", "",QUERY(INDIRECT(K$3 &amp; ""!$C$1:$E$45""),""SELECT C WHERE E = '"" &amp; $A114 &amp; ""'""))))"),"")</f>
        <v/>
      </c>
      <c r="L114" s="63" t="str">
        <f>IFERROR(__xludf.DUMMYFUNCTION("IF(ISBLANK($D114),"""",IFERROR(JOIN("", "",QUERY(INDIRECT(L$3 &amp; ""!$C1:$E257""),""SELECT C WHERE E = '"" &amp; $A114 &amp; ""'""))))"),"")</f>
        <v/>
      </c>
      <c r="M114" s="63">
        <f t="shared" ref="M114:P114" si="112">IF(ISBLANK(IFERROR(VLOOKUP($A114,INDIRECT(M$3 &amp; "!$E:$E"),1,FALSE))),0,1)</f>
        <v>0</v>
      </c>
      <c r="N114" s="63">
        <f t="shared" si="112"/>
        <v>0</v>
      </c>
      <c r="O114" s="63">
        <f t="shared" si="112"/>
        <v>0</v>
      </c>
      <c r="P114" s="63">
        <f t="shared" si="112"/>
        <v>0</v>
      </c>
    </row>
    <row r="115">
      <c r="A115" s="58" t="str">
        <f t="shared" si="1"/>
        <v> ()</v>
      </c>
      <c r="B115" s="67"/>
      <c r="C115" s="46"/>
      <c r="D115" s="46"/>
      <c r="E115" s="68"/>
      <c r="F115" s="46"/>
      <c r="G115" s="67"/>
      <c r="H115" s="46"/>
      <c r="I115" s="62" t="str">
        <f t="shared" si="3"/>
        <v>no</v>
      </c>
      <c r="J115" s="58" t="str">
        <f>IFERROR(__xludf.DUMMYFUNCTION("IFERROR(JOIN("", "",FILTER(K115:M115,LEN(K115:M115))))"),"0")</f>
        <v>0</v>
      </c>
      <c r="K115" s="63" t="str">
        <f>IFERROR(__xludf.DUMMYFUNCTION("IF(ISBLANK($D115),"""",IFERROR(JOIN("", "",QUERY(INDIRECT(K$3 &amp; ""!$C$1:$E$45""),""SELECT C WHERE E = '"" &amp; $A115 &amp; ""'""))))"),"")</f>
        <v/>
      </c>
      <c r="L115" s="63" t="str">
        <f>IFERROR(__xludf.DUMMYFUNCTION("IF(ISBLANK($D115),"""",IFERROR(JOIN("", "",QUERY(INDIRECT(L$3 &amp; ""!$C1:$E257""),""SELECT C WHERE E = '"" &amp; $A115 &amp; ""'""))))"),"")</f>
        <v/>
      </c>
      <c r="M115" s="63">
        <f t="shared" ref="M115:P115" si="113">IF(ISBLANK(IFERROR(VLOOKUP($A115,INDIRECT(M$3 &amp; "!$E:$E"),1,FALSE))),0,1)</f>
        <v>0</v>
      </c>
      <c r="N115" s="63">
        <f t="shared" si="113"/>
        <v>0</v>
      </c>
      <c r="O115" s="63">
        <f t="shared" si="113"/>
        <v>0</v>
      </c>
      <c r="P115" s="63">
        <f t="shared" si="113"/>
        <v>0</v>
      </c>
    </row>
    <row r="116">
      <c r="A116" s="58" t="str">
        <f t="shared" si="1"/>
        <v> ()</v>
      </c>
      <c r="B116" s="67"/>
      <c r="C116" s="46"/>
      <c r="D116" s="46"/>
      <c r="E116" s="68"/>
      <c r="F116" s="46"/>
      <c r="G116" s="67"/>
      <c r="H116" s="46"/>
      <c r="I116" s="62" t="str">
        <f t="shared" si="3"/>
        <v>no</v>
      </c>
      <c r="J116" s="58" t="str">
        <f>IFERROR(__xludf.DUMMYFUNCTION("IFERROR(JOIN("", "",FILTER(K116:M116,LEN(K116:M116))))"),"0")</f>
        <v>0</v>
      </c>
      <c r="K116" s="63" t="str">
        <f>IFERROR(__xludf.DUMMYFUNCTION("IF(ISBLANK($D116),"""",IFERROR(JOIN("", "",QUERY(INDIRECT(K$3 &amp; ""!$C$1:$E$45""),""SELECT C WHERE E = '"" &amp; $A116 &amp; ""'""))))"),"")</f>
        <v/>
      </c>
      <c r="L116" s="63" t="str">
        <f>IFERROR(__xludf.DUMMYFUNCTION("IF(ISBLANK($D116),"""",IFERROR(JOIN("", "",QUERY(INDIRECT(L$3 &amp; ""!$C1:$E257""),""SELECT C WHERE E = '"" &amp; $A116 &amp; ""'""))))"),"")</f>
        <v/>
      </c>
      <c r="M116" s="63">
        <f t="shared" ref="M116:P116" si="114">IF(ISBLANK(IFERROR(VLOOKUP($A116,INDIRECT(M$3 &amp; "!$E:$E"),1,FALSE))),0,1)</f>
        <v>0</v>
      </c>
      <c r="N116" s="63">
        <f t="shared" si="114"/>
        <v>0</v>
      </c>
      <c r="O116" s="63">
        <f t="shared" si="114"/>
        <v>0</v>
      </c>
      <c r="P116" s="63">
        <f t="shared" si="114"/>
        <v>0</v>
      </c>
    </row>
    <row r="117">
      <c r="A117" s="58" t="str">
        <f t="shared" si="1"/>
        <v> ()</v>
      </c>
      <c r="B117" s="67"/>
      <c r="C117" s="46"/>
      <c r="D117" s="46"/>
      <c r="E117" s="68"/>
      <c r="F117" s="46"/>
      <c r="G117" s="67"/>
      <c r="H117" s="46"/>
      <c r="I117" s="62" t="str">
        <f t="shared" si="3"/>
        <v>no</v>
      </c>
      <c r="J117" s="58" t="str">
        <f>IFERROR(__xludf.DUMMYFUNCTION("IFERROR(JOIN("", "",FILTER(K117:M117,LEN(K117:M117))))"),"0")</f>
        <v>0</v>
      </c>
      <c r="K117" s="63" t="str">
        <f>IFERROR(__xludf.DUMMYFUNCTION("IF(ISBLANK($D117),"""",IFERROR(JOIN("", "",QUERY(INDIRECT(K$3 &amp; ""!$C$1:$E$45""),""SELECT C WHERE E = '"" &amp; $A117 &amp; ""'""))))"),"")</f>
        <v/>
      </c>
      <c r="L117" s="63" t="str">
        <f>IFERROR(__xludf.DUMMYFUNCTION("IF(ISBLANK($D117),"""",IFERROR(JOIN("", "",QUERY(INDIRECT(L$3 &amp; ""!$C1:$E257""),""SELECT C WHERE E = '"" &amp; $A117 &amp; ""'""))))"),"")</f>
        <v/>
      </c>
      <c r="M117" s="63">
        <f t="shared" ref="M117:P117" si="115">IF(ISBLANK(IFERROR(VLOOKUP($A117,INDIRECT(M$3 &amp; "!$E:$E"),1,FALSE))),0,1)</f>
        <v>0</v>
      </c>
      <c r="N117" s="63">
        <f t="shared" si="115"/>
        <v>0</v>
      </c>
      <c r="O117" s="63">
        <f t="shared" si="115"/>
        <v>0</v>
      </c>
      <c r="P117" s="63">
        <f t="shared" si="115"/>
        <v>0</v>
      </c>
    </row>
    <row r="118">
      <c r="A118" s="58" t="str">
        <f t="shared" si="1"/>
        <v> ()</v>
      </c>
      <c r="B118" s="67"/>
      <c r="C118" s="46"/>
      <c r="D118" s="46"/>
      <c r="E118" s="68"/>
      <c r="F118" s="46"/>
      <c r="G118" s="67"/>
      <c r="H118" s="46"/>
      <c r="I118" s="62" t="str">
        <f t="shared" si="3"/>
        <v>no</v>
      </c>
      <c r="J118" s="58" t="str">
        <f>IFERROR(__xludf.DUMMYFUNCTION("IFERROR(JOIN("", "",FILTER(K118:M118,LEN(K118:M118))))"),"0")</f>
        <v>0</v>
      </c>
      <c r="K118" s="63" t="str">
        <f>IFERROR(__xludf.DUMMYFUNCTION("IF(ISBLANK($D118),"""",IFERROR(JOIN("", "",QUERY(INDIRECT(K$3 &amp; ""!$C$1:$E$45""),""SELECT C WHERE E = '"" &amp; $A118 &amp; ""'""))))"),"")</f>
        <v/>
      </c>
      <c r="L118" s="63" t="str">
        <f>IFERROR(__xludf.DUMMYFUNCTION("IF(ISBLANK($D118),"""",IFERROR(JOIN("", "",QUERY(INDIRECT(L$3 &amp; ""!$C1:$E257""),""SELECT C WHERE E = '"" &amp; $A118 &amp; ""'""))))"),"")</f>
        <v/>
      </c>
      <c r="M118" s="63">
        <f t="shared" ref="M118:P118" si="116">IF(ISBLANK(IFERROR(VLOOKUP($A118,INDIRECT(M$3 &amp; "!$E:$E"),1,FALSE))),0,1)</f>
        <v>0</v>
      </c>
      <c r="N118" s="63">
        <f t="shared" si="116"/>
        <v>0</v>
      </c>
      <c r="O118" s="63">
        <f t="shared" si="116"/>
        <v>0</v>
      </c>
      <c r="P118" s="63">
        <f t="shared" si="116"/>
        <v>0</v>
      </c>
    </row>
    <row r="119">
      <c r="A119" s="58" t="str">
        <f t="shared" si="1"/>
        <v> ()</v>
      </c>
      <c r="B119" s="67"/>
      <c r="C119" s="46"/>
      <c r="D119" s="46"/>
      <c r="E119" s="68"/>
      <c r="F119" s="46"/>
      <c r="G119" s="67"/>
      <c r="H119" s="46"/>
      <c r="I119" s="62" t="str">
        <f t="shared" si="3"/>
        <v>no</v>
      </c>
      <c r="J119" s="58" t="str">
        <f>IFERROR(__xludf.DUMMYFUNCTION("IFERROR(JOIN("", "",FILTER(K119:M119,LEN(K119:M119))))"),"0")</f>
        <v>0</v>
      </c>
      <c r="K119" s="63" t="str">
        <f>IFERROR(__xludf.DUMMYFUNCTION("IF(ISBLANK($D119),"""",IFERROR(JOIN("", "",QUERY(INDIRECT(K$3 &amp; ""!$C$1:$E$45""),""SELECT C WHERE E = '"" &amp; $A119 &amp; ""'""))))"),"")</f>
        <v/>
      </c>
      <c r="L119" s="63" t="str">
        <f>IFERROR(__xludf.DUMMYFUNCTION("IF(ISBLANK($D119),"""",IFERROR(JOIN("", "",QUERY(INDIRECT(L$3 &amp; ""!$C1:$E257""),""SELECT C WHERE E = '"" &amp; $A119 &amp; ""'""))))"),"")</f>
        <v/>
      </c>
      <c r="M119" s="63">
        <f t="shared" ref="M119:P119" si="117">IF(ISBLANK(IFERROR(VLOOKUP($A119,INDIRECT(M$3 &amp; "!$E:$E"),1,FALSE))),0,1)</f>
        <v>0</v>
      </c>
      <c r="N119" s="63">
        <f t="shared" si="117"/>
        <v>0</v>
      </c>
      <c r="O119" s="63">
        <f t="shared" si="117"/>
        <v>0</v>
      </c>
      <c r="P119" s="63">
        <f t="shared" si="117"/>
        <v>0</v>
      </c>
    </row>
    <row r="120">
      <c r="A120" s="58" t="str">
        <f t="shared" si="1"/>
        <v> ()</v>
      </c>
      <c r="B120" s="67"/>
      <c r="C120" s="46"/>
      <c r="D120" s="46"/>
      <c r="E120" s="68"/>
      <c r="F120" s="46"/>
      <c r="G120" s="67"/>
      <c r="H120" s="46"/>
      <c r="I120" s="62" t="str">
        <f t="shared" si="3"/>
        <v>no</v>
      </c>
      <c r="J120" s="58" t="str">
        <f>IFERROR(__xludf.DUMMYFUNCTION("IFERROR(JOIN("", "",FILTER(K120:M120,LEN(K120:M120))))"),"0")</f>
        <v>0</v>
      </c>
      <c r="K120" s="63" t="str">
        <f>IFERROR(__xludf.DUMMYFUNCTION("IF(ISBLANK($D120),"""",IFERROR(JOIN("", "",QUERY(INDIRECT(K$3 &amp; ""!$C$1:$E$45""),""SELECT C WHERE E = '"" &amp; $A120 &amp; ""'""))))"),"")</f>
        <v/>
      </c>
      <c r="L120" s="63" t="str">
        <f>IFERROR(__xludf.DUMMYFUNCTION("IF(ISBLANK($D120),"""",IFERROR(JOIN("", "",QUERY(INDIRECT(L$3 &amp; ""!$C1:$E257""),""SELECT C WHERE E = '"" &amp; $A120 &amp; ""'""))))"),"")</f>
        <v/>
      </c>
      <c r="M120" s="63">
        <f t="shared" ref="M120:P120" si="118">IF(ISBLANK(IFERROR(VLOOKUP($A120,INDIRECT(M$3 &amp; "!$E:$E"),1,FALSE))),0,1)</f>
        <v>0</v>
      </c>
      <c r="N120" s="63">
        <f t="shared" si="118"/>
        <v>0</v>
      </c>
      <c r="O120" s="63">
        <f t="shared" si="118"/>
        <v>0</v>
      </c>
      <c r="P120" s="63">
        <f t="shared" si="118"/>
        <v>0</v>
      </c>
    </row>
    <row r="121">
      <c r="A121" s="58" t="str">
        <f t="shared" si="1"/>
        <v> ()</v>
      </c>
      <c r="B121" s="67"/>
      <c r="C121" s="46"/>
      <c r="D121" s="46"/>
      <c r="E121" s="68"/>
      <c r="F121" s="46"/>
      <c r="G121" s="67"/>
      <c r="H121" s="46"/>
      <c r="I121" s="62" t="str">
        <f t="shared" si="3"/>
        <v>no</v>
      </c>
      <c r="J121" s="58" t="str">
        <f>IFERROR(__xludf.DUMMYFUNCTION("IFERROR(JOIN("", "",FILTER(K121:M121,LEN(K121:M121))))"),"0")</f>
        <v>0</v>
      </c>
      <c r="K121" s="63" t="str">
        <f>IFERROR(__xludf.DUMMYFUNCTION("IF(ISBLANK($D121),"""",IFERROR(JOIN("", "",QUERY(INDIRECT(K$3 &amp; ""!$C$1:$E$45""),""SELECT C WHERE E = '"" &amp; $A121 &amp; ""'""))))"),"")</f>
        <v/>
      </c>
      <c r="L121" s="63" t="str">
        <f>IFERROR(__xludf.DUMMYFUNCTION("IF(ISBLANK($D121),"""",IFERROR(JOIN("", "",QUERY(INDIRECT(L$3 &amp; ""!$C1:$E257""),""SELECT C WHERE E = '"" &amp; $A121 &amp; ""'""))))"),"")</f>
        <v/>
      </c>
      <c r="M121" s="63">
        <f t="shared" ref="M121:P121" si="119">IF(ISBLANK(IFERROR(VLOOKUP($A121,INDIRECT(M$3 &amp; "!$E:$E"),1,FALSE))),0,1)</f>
        <v>0</v>
      </c>
      <c r="N121" s="63">
        <f t="shared" si="119"/>
        <v>0</v>
      </c>
      <c r="O121" s="63">
        <f t="shared" si="119"/>
        <v>0</v>
      </c>
      <c r="P121" s="63">
        <f t="shared" si="119"/>
        <v>0</v>
      </c>
    </row>
    <row r="122">
      <c r="A122" s="58" t="str">
        <f t="shared" si="1"/>
        <v> ()</v>
      </c>
      <c r="B122" s="67"/>
      <c r="C122" s="46"/>
      <c r="D122" s="46"/>
      <c r="E122" s="68"/>
      <c r="F122" s="46"/>
      <c r="G122" s="67"/>
      <c r="H122" s="46"/>
      <c r="I122" s="62" t="str">
        <f t="shared" si="3"/>
        <v>no</v>
      </c>
      <c r="J122" s="58" t="str">
        <f>IFERROR(__xludf.DUMMYFUNCTION("IFERROR(JOIN("", "",FILTER(K122:M122,LEN(K122:M122))))"),"0")</f>
        <v>0</v>
      </c>
      <c r="K122" s="63" t="str">
        <f>IFERROR(__xludf.DUMMYFUNCTION("IF(ISBLANK($D122),"""",IFERROR(JOIN("", "",QUERY(INDIRECT(K$3 &amp; ""!$C$1:$E$45""),""SELECT C WHERE E = '"" &amp; $A122 &amp; ""'""))))"),"")</f>
        <v/>
      </c>
      <c r="L122" s="63" t="str">
        <f>IFERROR(__xludf.DUMMYFUNCTION("IF(ISBLANK($D122),"""",IFERROR(JOIN("", "",QUERY(INDIRECT(L$3 &amp; ""!$C1:$E257""),""SELECT C WHERE E = '"" &amp; $A122 &amp; ""'""))))"),"")</f>
        <v/>
      </c>
      <c r="M122" s="63">
        <f t="shared" ref="M122:P122" si="120">IF(ISBLANK(IFERROR(VLOOKUP($A122,INDIRECT(M$3 &amp; "!$E:$E"),1,FALSE))),0,1)</f>
        <v>0</v>
      </c>
      <c r="N122" s="63">
        <f t="shared" si="120"/>
        <v>0</v>
      </c>
      <c r="O122" s="63">
        <f t="shared" si="120"/>
        <v>0</v>
      </c>
      <c r="P122" s="63">
        <f t="shared" si="120"/>
        <v>0</v>
      </c>
    </row>
    <row r="123">
      <c r="A123" s="58" t="str">
        <f t="shared" si="1"/>
        <v> ()</v>
      </c>
      <c r="B123" s="67"/>
      <c r="C123" s="46"/>
      <c r="D123" s="46"/>
      <c r="E123" s="68"/>
      <c r="F123" s="46"/>
      <c r="G123" s="67"/>
      <c r="H123" s="46"/>
      <c r="I123" s="62" t="str">
        <f t="shared" si="3"/>
        <v>no</v>
      </c>
      <c r="J123" s="58" t="str">
        <f>IFERROR(__xludf.DUMMYFUNCTION("IFERROR(JOIN("", "",FILTER(K123:M123,LEN(K123:M123))))"),"0")</f>
        <v>0</v>
      </c>
      <c r="K123" s="63" t="str">
        <f>IFERROR(__xludf.DUMMYFUNCTION("IF(ISBLANK($D123),"""",IFERROR(JOIN("", "",QUERY(INDIRECT(K$3 &amp; ""!$C$1:$E$45""),""SELECT C WHERE E = '"" &amp; $A123 &amp; ""'""))))"),"")</f>
        <v/>
      </c>
      <c r="L123" s="63" t="str">
        <f>IFERROR(__xludf.DUMMYFUNCTION("IF(ISBLANK($D123),"""",IFERROR(JOIN("", "",QUERY(INDIRECT(L$3 &amp; ""!$C1:$E257""),""SELECT C WHERE E = '"" &amp; $A123 &amp; ""'""))))"),"")</f>
        <v/>
      </c>
      <c r="M123" s="63">
        <f t="shared" ref="M123:P123" si="121">IF(ISBLANK(IFERROR(VLOOKUP($A123,INDIRECT(M$3 &amp; "!$E:$E"),1,FALSE))),0,1)</f>
        <v>0</v>
      </c>
      <c r="N123" s="63">
        <f t="shared" si="121"/>
        <v>0</v>
      </c>
      <c r="O123" s="63">
        <f t="shared" si="121"/>
        <v>0</v>
      </c>
      <c r="P123" s="63">
        <f t="shared" si="121"/>
        <v>0</v>
      </c>
    </row>
    <row r="124">
      <c r="A124" s="58" t="str">
        <f t="shared" si="1"/>
        <v> ()</v>
      </c>
      <c r="B124" s="67"/>
      <c r="C124" s="46"/>
      <c r="D124" s="46"/>
      <c r="E124" s="68"/>
      <c r="F124" s="46"/>
      <c r="G124" s="67"/>
      <c r="H124" s="46"/>
      <c r="I124" s="62" t="str">
        <f t="shared" si="3"/>
        <v>no</v>
      </c>
      <c r="J124" s="58" t="str">
        <f>IFERROR(__xludf.DUMMYFUNCTION("IFERROR(JOIN("", "",FILTER(K124:M124,LEN(K124:M124))))"),"0")</f>
        <v>0</v>
      </c>
      <c r="K124" s="63" t="str">
        <f>IFERROR(__xludf.DUMMYFUNCTION("IF(ISBLANK($D124),"""",IFERROR(JOIN("", "",QUERY(INDIRECT(K$3 &amp; ""!$C$1:$E$45""),""SELECT C WHERE E = '"" &amp; $A124 &amp; ""'""))))"),"")</f>
        <v/>
      </c>
      <c r="L124" s="63" t="str">
        <f>IFERROR(__xludf.DUMMYFUNCTION("IF(ISBLANK($D124),"""",IFERROR(JOIN("", "",QUERY(INDIRECT(L$3 &amp; ""!$C1:$E257""),""SELECT C WHERE E = '"" &amp; $A124 &amp; ""'""))))"),"")</f>
        <v/>
      </c>
      <c r="M124" s="63">
        <f t="shared" ref="M124:P124" si="122">IF(ISBLANK(IFERROR(VLOOKUP($A124,INDIRECT(M$3 &amp; "!$E:$E"),1,FALSE))),0,1)</f>
        <v>0</v>
      </c>
      <c r="N124" s="63">
        <f t="shared" si="122"/>
        <v>0</v>
      </c>
      <c r="O124" s="63">
        <f t="shared" si="122"/>
        <v>0</v>
      </c>
      <c r="P124" s="63">
        <f t="shared" si="122"/>
        <v>0</v>
      </c>
    </row>
    <row r="125">
      <c r="A125" s="58" t="str">
        <f t="shared" si="1"/>
        <v> ()</v>
      </c>
      <c r="B125" s="67"/>
      <c r="C125" s="46"/>
      <c r="D125" s="46"/>
      <c r="E125" s="68"/>
      <c r="F125" s="46"/>
      <c r="G125" s="67"/>
      <c r="H125" s="46"/>
      <c r="I125" s="62" t="str">
        <f t="shared" si="3"/>
        <v>no</v>
      </c>
      <c r="J125" s="58" t="str">
        <f>IFERROR(__xludf.DUMMYFUNCTION("IFERROR(JOIN("", "",FILTER(K125:M125,LEN(K125:M125))))"),"0")</f>
        <v>0</v>
      </c>
      <c r="K125" s="63" t="str">
        <f>IFERROR(__xludf.DUMMYFUNCTION("IF(ISBLANK($D125),"""",IFERROR(JOIN("", "",QUERY(INDIRECT(K$3 &amp; ""!$C$1:$E$45""),""SELECT C WHERE E = '"" &amp; $A125 &amp; ""'""))))"),"")</f>
        <v/>
      </c>
      <c r="L125" s="63" t="str">
        <f>IFERROR(__xludf.DUMMYFUNCTION("IF(ISBLANK($D125),"""",IFERROR(JOIN("", "",QUERY(INDIRECT(L$3 &amp; ""!$C1:$E257""),""SELECT C WHERE E = '"" &amp; $A125 &amp; ""'""))))"),"")</f>
        <v/>
      </c>
      <c r="M125" s="63">
        <f t="shared" ref="M125:P125" si="123">IF(ISBLANK(IFERROR(VLOOKUP($A125,INDIRECT(M$3 &amp; "!$E:$E"),1,FALSE))),0,1)</f>
        <v>0</v>
      </c>
      <c r="N125" s="63">
        <f t="shared" si="123"/>
        <v>0</v>
      </c>
      <c r="O125" s="63">
        <f t="shared" si="123"/>
        <v>0</v>
      </c>
      <c r="P125" s="63">
        <f t="shared" si="123"/>
        <v>0</v>
      </c>
    </row>
    <row r="126">
      <c r="A126" s="58" t="str">
        <f t="shared" si="1"/>
        <v> ()</v>
      </c>
      <c r="B126" s="67"/>
      <c r="C126" s="46"/>
      <c r="D126" s="46"/>
      <c r="E126" s="68"/>
      <c r="F126" s="46"/>
      <c r="G126" s="67"/>
      <c r="H126" s="46"/>
      <c r="I126" s="62" t="str">
        <f t="shared" si="3"/>
        <v>no</v>
      </c>
      <c r="J126" s="58" t="str">
        <f>IFERROR(__xludf.DUMMYFUNCTION("IFERROR(JOIN("", "",FILTER(K126:M126,LEN(K126:M126))))"),"0")</f>
        <v>0</v>
      </c>
      <c r="K126" s="63" t="str">
        <f>IFERROR(__xludf.DUMMYFUNCTION("IF(ISBLANK($D126),"""",IFERROR(JOIN("", "",QUERY(INDIRECT(K$3 &amp; ""!$C$1:$E$45""),""SELECT C WHERE E = '"" &amp; $A126 &amp; ""'""))))"),"")</f>
        <v/>
      </c>
      <c r="L126" s="63" t="str">
        <f>IFERROR(__xludf.DUMMYFUNCTION("IF(ISBLANK($D126),"""",IFERROR(JOIN("", "",QUERY(INDIRECT(L$3 &amp; ""!$C1:$E257""),""SELECT C WHERE E = '"" &amp; $A126 &amp; ""'""))))"),"")</f>
        <v/>
      </c>
      <c r="M126" s="63">
        <f t="shared" ref="M126:P126" si="124">IF(ISBLANK(IFERROR(VLOOKUP($A126,INDIRECT(M$3 &amp; "!$E:$E"),1,FALSE))),0,1)</f>
        <v>0</v>
      </c>
      <c r="N126" s="63">
        <f t="shared" si="124"/>
        <v>0</v>
      </c>
      <c r="O126" s="63">
        <f t="shared" si="124"/>
        <v>0</v>
      </c>
      <c r="P126" s="63">
        <f t="shared" si="124"/>
        <v>0</v>
      </c>
    </row>
    <row r="127">
      <c r="A127" s="58" t="str">
        <f t="shared" si="1"/>
        <v> ()</v>
      </c>
      <c r="B127" s="67"/>
      <c r="C127" s="46"/>
      <c r="D127" s="46"/>
      <c r="E127" s="68"/>
      <c r="F127" s="46"/>
      <c r="G127" s="67"/>
      <c r="H127" s="46"/>
      <c r="I127" s="62" t="str">
        <f t="shared" si="3"/>
        <v>no</v>
      </c>
      <c r="J127" s="58" t="str">
        <f>IFERROR(__xludf.DUMMYFUNCTION("IFERROR(JOIN("", "",FILTER(K127:M127,LEN(K127:M127))))"),"0")</f>
        <v>0</v>
      </c>
      <c r="K127" s="63" t="str">
        <f>IFERROR(__xludf.DUMMYFUNCTION("IF(ISBLANK($D127),"""",IFERROR(JOIN("", "",QUERY(INDIRECT(K$3 &amp; ""!$C$1:$E$45""),""SELECT C WHERE E = '"" &amp; $A127 &amp; ""'""))))"),"")</f>
        <v/>
      </c>
      <c r="L127" s="63" t="str">
        <f>IFERROR(__xludf.DUMMYFUNCTION("IF(ISBLANK($D127),"""",IFERROR(JOIN("", "",QUERY(INDIRECT(L$3 &amp; ""!$C1:$E257""),""SELECT C WHERE E = '"" &amp; $A127 &amp; ""'""))))"),"")</f>
        <v/>
      </c>
      <c r="M127" s="63">
        <f t="shared" ref="M127:P127" si="125">IF(ISBLANK(IFERROR(VLOOKUP($A127,INDIRECT(M$3 &amp; "!$E:$E"),1,FALSE))),0,1)</f>
        <v>0</v>
      </c>
      <c r="N127" s="63">
        <f t="shared" si="125"/>
        <v>0</v>
      </c>
      <c r="O127" s="63">
        <f t="shared" si="125"/>
        <v>0</v>
      </c>
      <c r="P127" s="63">
        <f t="shared" si="125"/>
        <v>0</v>
      </c>
    </row>
    <row r="128">
      <c r="A128" s="58" t="str">
        <f t="shared" si="1"/>
        <v> ()</v>
      </c>
      <c r="B128" s="67"/>
      <c r="C128" s="46"/>
      <c r="D128" s="46"/>
      <c r="E128" s="68"/>
      <c r="F128" s="46"/>
      <c r="G128" s="67"/>
      <c r="H128" s="46"/>
      <c r="I128" s="62" t="str">
        <f t="shared" si="3"/>
        <v>no</v>
      </c>
      <c r="J128" s="58" t="str">
        <f>IFERROR(__xludf.DUMMYFUNCTION("IFERROR(JOIN("", "",FILTER(K128:M128,LEN(K128:M128))))"),"0")</f>
        <v>0</v>
      </c>
      <c r="K128" s="63" t="str">
        <f>IFERROR(__xludf.DUMMYFUNCTION("IF(ISBLANK($D128),"""",IFERROR(JOIN("", "",QUERY(INDIRECT(K$3 &amp; ""!$C$1:$E$45""),""SELECT C WHERE E = '"" &amp; $A128 &amp; ""'""))))"),"")</f>
        <v/>
      </c>
      <c r="L128" s="63" t="str">
        <f>IFERROR(__xludf.DUMMYFUNCTION("IF(ISBLANK($D128),"""",IFERROR(JOIN("", "",QUERY(INDIRECT(L$3 &amp; ""!$C1:$E257""),""SELECT C WHERE E = '"" &amp; $A128 &amp; ""'""))))"),"")</f>
        <v/>
      </c>
      <c r="M128" s="63">
        <f t="shared" ref="M128:P128" si="126">IF(ISBLANK(IFERROR(VLOOKUP($A128,INDIRECT(M$3 &amp; "!$E:$E"),1,FALSE))),0,1)</f>
        <v>0</v>
      </c>
      <c r="N128" s="63">
        <f t="shared" si="126"/>
        <v>0</v>
      </c>
      <c r="O128" s="63">
        <f t="shared" si="126"/>
        <v>0</v>
      </c>
      <c r="P128" s="63">
        <f t="shared" si="126"/>
        <v>0</v>
      </c>
    </row>
    <row r="129">
      <c r="A129" s="58" t="str">
        <f t="shared" si="1"/>
        <v> ()</v>
      </c>
      <c r="B129" s="67"/>
      <c r="C129" s="46"/>
      <c r="D129" s="46"/>
      <c r="E129" s="68"/>
      <c r="F129" s="46"/>
      <c r="G129" s="67"/>
      <c r="H129" s="46"/>
      <c r="I129" s="62" t="str">
        <f t="shared" si="3"/>
        <v>no</v>
      </c>
      <c r="J129" s="58" t="str">
        <f>IFERROR(__xludf.DUMMYFUNCTION("IFERROR(JOIN("", "",FILTER(K129:M129,LEN(K129:M129))))"),"0")</f>
        <v>0</v>
      </c>
      <c r="K129" s="63" t="str">
        <f>IFERROR(__xludf.DUMMYFUNCTION("IF(ISBLANK($D129),"""",IFERROR(JOIN("", "",QUERY(INDIRECT(K$3 &amp; ""!$C$1:$E$45""),""SELECT C WHERE E = '"" &amp; $A129 &amp; ""'""))))"),"")</f>
        <v/>
      </c>
      <c r="L129" s="63" t="str">
        <f>IFERROR(__xludf.DUMMYFUNCTION("IF(ISBLANK($D129),"""",IFERROR(JOIN("", "",QUERY(INDIRECT(L$3 &amp; ""!$C1:$E257""),""SELECT C WHERE E = '"" &amp; $A129 &amp; ""'""))))"),"")</f>
        <v/>
      </c>
      <c r="M129" s="63">
        <f t="shared" ref="M129:P129" si="127">IF(ISBLANK(IFERROR(VLOOKUP($A129,INDIRECT(M$3 &amp; "!$E:$E"),1,FALSE))),0,1)</f>
        <v>0</v>
      </c>
      <c r="N129" s="63">
        <f t="shared" si="127"/>
        <v>0</v>
      </c>
      <c r="O129" s="63">
        <f t="shared" si="127"/>
        <v>0</v>
      </c>
      <c r="P129" s="63">
        <f t="shared" si="127"/>
        <v>0</v>
      </c>
    </row>
    <row r="130">
      <c r="A130" s="58" t="str">
        <f t="shared" si="1"/>
        <v> ()</v>
      </c>
      <c r="B130" s="67"/>
      <c r="C130" s="46"/>
      <c r="D130" s="46"/>
      <c r="E130" s="68"/>
      <c r="F130" s="46"/>
      <c r="G130" s="67"/>
      <c r="H130" s="46"/>
      <c r="I130" s="62" t="str">
        <f t="shared" si="3"/>
        <v>no</v>
      </c>
      <c r="J130" s="58" t="str">
        <f>IFERROR(__xludf.DUMMYFUNCTION("IFERROR(JOIN("", "",FILTER(K130:M130,LEN(K130:M130))))"),"0")</f>
        <v>0</v>
      </c>
      <c r="K130" s="63" t="str">
        <f>IFERROR(__xludf.DUMMYFUNCTION("IF(ISBLANK($D130),"""",IFERROR(JOIN("", "",QUERY(INDIRECT(K$3 &amp; ""!$C$1:$E$45""),""SELECT C WHERE E = '"" &amp; $A130 &amp; ""'""))))"),"")</f>
        <v/>
      </c>
      <c r="L130" s="63" t="str">
        <f>IFERROR(__xludf.DUMMYFUNCTION("IF(ISBLANK($D130),"""",IFERROR(JOIN("", "",QUERY(INDIRECT(L$3 &amp; ""!$C1:$E257""),""SELECT C WHERE E = '"" &amp; $A130 &amp; ""'""))))"),"")</f>
        <v/>
      </c>
      <c r="M130" s="63">
        <f t="shared" ref="M130:P130" si="128">IF(ISBLANK(IFERROR(VLOOKUP($A130,INDIRECT(M$3 &amp; "!$E:$E"),1,FALSE))),0,1)</f>
        <v>0</v>
      </c>
      <c r="N130" s="63">
        <f t="shared" si="128"/>
        <v>0</v>
      </c>
      <c r="O130" s="63">
        <f t="shared" si="128"/>
        <v>0</v>
      </c>
      <c r="P130" s="63">
        <f t="shared" si="128"/>
        <v>0</v>
      </c>
    </row>
    <row r="131">
      <c r="A131" s="58" t="str">
        <f t="shared" si="1"/>
        <v> ()</v>
      </c>
      <c r="B131" s="67"/>
      <c r="C131" s="46"/>
      <c r="D131" s="46"/>
      <c r="E131" s="68"/>
      <c r="F131" s="46"/>
      <c r="G131" s="67"/>
      <c r="H131" s="46"/>
      <c r="I131" s="62" t="str">
        <f t="shared" si="3"/>
        <v>no</v>
      </c>
      <c r="J131" s="58" t="str">
        <f>IFERROR(__xludf.DUMMYFUNCTION("IFERROR(JOIN("", "",FILTER(K131:M131,LEN(K131:M131))))"),"0")</f>
        <v>0</v>
      </c>
      <c r="K131" s="63" t="str">
        <f>IFERROR(__xludf.DUMMYFUNCTION("IF(ISBLANK($D131),"""",IFERROR(JOIN("", "",QUERY(INDIRECT(K$3 &amp; ""!$C$1:$E$45""),""SELECT C WHERE E = '"" &amp; $A131 &amp; ""'""))))"),"")</f>
        <v/>
      </c>
      <c r="L131" s="63" t="str">
        <f>IFERROR(__xludf.DUMMYFUNCTION("IF(ISBLANK($D131),"""",IFERROR(JOIN("", "",QUERY(INDIRECT(L$3 &amp; ""!$C1:$E257""),""SELECT C WHERE E = '"" &amp; $A131 &amp; ""'""))))"),"")</f>
        <v/>
      </c>
      <c r="M131" s="63">
        <f t="shared" ref="M131:P131" si="129">IF(ISBLANK(IFERROR(VLOOKUP($A131,INDIRECT(M$3 &amp; "!$E:$E"),1,FALSE))),0,1)</f>
        <v>0</v>
      </c>
      <c r="N131" s="63">
        <f t="shared" si="129"/>
        <v>0</v>
      </c>
      <c r="O131" s="63">
        <f t="shared" si="129"/>
        <v>0</v>
      </c>
      <c r="P131" s="63">
        <f t="shared" si="129"/>
        <v>0</v>
      </c>
    </row>
    <row r="132">
      <c r="A132" s="58" t="str">
        <f t="shared" si="1"/>
        <v> ()</v>
      </c>
      <c r="B132" s="67"/>
      <c r="C132" s="46"/>
      <c r="D132" s="46"/>
      <c r="E132" s="68"/>
      <c r="F132" s="46"/>
      <c r="G132" s="67"/>
      <c r="H132" s="46"/>
      <c r="I132" s="62" t="str">
        <f t="shared" si="3"/>
        <v>no</v>
      </c>
      <c r="J132" s="58" t="str">
        <f>IFERROR(__xludf.DUMMYFUNCTION("IFERROR(JOIN("", "",FILTER(K132:M132,LEN(K132:M132))))"),"0")</f>
        <v>0</v>
      </c>
      <c r="K132" s="63" t="str">
        <f>IFERROR(__xludf.DUMMYFUNCTION("IF(ISBLANK($D132),"""",IFERROR(JOIN("", "",QUERY(INDIRECT(K$3 &amp; ""!$C$1:$E$45""),""SELECT C WHERE E = '"" &amp; $A132 &amp; ""'""))))"),"")</f>
        <v/>
      </c>
      <c r="L132" s="63" t="str">
        <f>IFERROR(__xludf.DUMMYFUNCTION("IF(ISBLANK($D132),"""",IFERROR(JOIN("", "",QUERY(INDIRECT(L$3 &amp; ""!$C1:$E257""),""SELECT C WHERE E = '"" &amp; $A132 &amp; ""'""))))"),"")</f>
        <v/>
      </c>
      <c r="M132" s="63">
        <f t="shared" ref="M132:P132" si="130">IF(ISBLANK(IFERROR(VLOOKUP($A132,INDIRECT(M$3 &amp; "!$E:$E"),1,FALSE))),0,1)</f>
        <v>0</v>
      </c>
      <c r="N132" s="63">
        <f t="shared" si="130"/>
        <v>0</v>
      </c>
      <c r="O132" s="63">
        <f t="shared" si="130"/>
        <v>0</v>
      </c>
      <c r="P132" s="63">
        <f t="shared" si="130"/>
        <v>0</v>
      </c>
    </row>
    <row r="133">
      <c r="A133" s="58" t="str">
        <f t="shared" si="1"/>
        <v> ()</v>
      </c>
      <c r="B133" s="67"/>
      <c r="C133" s="46"/>
      <c r="D133" s="46"/>
      <c r="E133" s="68"/>
      <c r="F133" s="46"/>
      <c r="G133" s="67"/>
      <c r="H133" s="46"/>
      <c r="I133" s="62" t="str">
        <f t="shared" si="3"/>
        <v>no</v>
      </c>
      <c r="J133" s="58" t="str">
        <f>IFERROR(__xludf.DUMMYFUNCTION("IFERROR(JOIN("", "",FILTER(K133:M133,LEN(K133:M133))))"),"0")</f>
        <v>0</v>
      </c>
      <c r="K133" s="63" t="str">
        <f>IFERROR(__xludf.DUMMYFUNCTION("IF(ISBLANK($D133),"""",IFERROR(JOIN("", "",QUERY(INDIRECT(K$3 &amp; ""!$C$1:$E$45""),""SELECT C WHERE E = '"" &amp; $A133 &amp; ""'""))))"),"")</f>
        <v/>
      </c>
      <c r="L133" s="63" t="str">
        <f>IFERROR(__xludf.DUMMYFUNCTION("IF(ISBLANK($D133),"""",IFERROR(JOIN("", "",QUERY(INDIRECT(L$3 &amp; ""!$C1:$E257""),""SELECT C WHERE E = '"" &amp; $A133 &amp; ""'""))))"),"")</f>
        <v/>
      </c>
      <c r="M133" s="63">
        <f t="shared" ref="M133:P133" si="131">IF(ISBLANK(IFERROR(VLOOKUP($A133,INDIRECT(M$3 &amp; "!$E:$E"),1,FALSE))),0,1)</f>
        <v>0</v>
      </c>
      <c r="N133" s="63">
        <f t="shared" si="131"/>
        <v>0</v>
      </c>
      <c r="O133" s="63">
        <f t="shared" si="131"/>
        <v>0</v>
      </c>
      <c r="P133" s="63">
        <f t="shared" si="131"/>
        <v>0</v>
      </c>
    </row>
    <row r="134">
      <c r="A134" s="58" t="str">
        <f t="shared" si="1"/>
        <v> ()</v>
      </c>
      <c r="B134" s="67"/>
      <c r="C134" s="46"/>
      <c r="D134" s="46"/>
      <c r="E134" s="68"/>
      <c r="F134" s="46"/>
      <c r="G134" s="67"/>
      <c r="H134" s="46"/>
      <c r="I134" s="62" t="str">
        <f t="shared" si="3"/>
        <v>no</v>
      </c>
      <c r="J134" s="58" t="str">
        <f>IFERROR(__xludf.DUMMYFUNCTION("IFERROR(JOIN("", "",FILTER(K134:M134,LEN(K134:M134))))"),"0")</f>
        <v>0</v>
      </c>
      <c r="K134" s="63" t="str">
        <f>IFERROR(__xludf.DUMMYFUNCTION("IF(ISBLANK($D134),"""",IFERROR(JOIN("", "",QUERY(INDIRECT(K$3 &amp; ""!$C$1:$E$45""),""SELECT C WHERE E = '"" &amp; $A134 &amp; ""'""))))"),"")</f>
        <v/>
      </c>
      <c r="L134" s="63" t="str">
        <f>IFERROR(__xludf.DUMMYFUNCTION("IF(ISBLANK($D134),"""",IFERROR(JOIN("", "",QUERY(INDIRECT(L$3 &amp; ""!$C1:$E257""),""SELECT C WHERE E = '"" &amp; $A134 &amp; ""'""))))"),"")</f>
        <v/>
      </c>
      <c r="M134" s="63">
        <f t="shared" ref="M134:P134" si="132">IF(ISBLANK(IFERROR(VLOOKUP($A134,INDIRECT(M$3 &amp; "!$E:$E"),1,FALSE))),0,1)</f>
        <v>0</v>
      </c>
      <c r="N134" s="63">
        <f t="shared" si="132"/>
        <v>0</v>
      </c>
      <c r="O134" s="63">
        <f t="shared" si="132"/>
        <v>0</v>
      </c>
      <c r="P134" s="63">
        <f t="shared" si="132"/>
        <v>0</v>
      </c>
    </row>
    <row r="135">
      <c r="A135" s="58" t="str">
        <f t="shared" si="1"/>
        <v> ()</v>
      </c>
      <c r="B135" s="67"/>
      <c r="C135" s="46"/>
      <c r="D135" s="46"/>
      <c r="E135" s="68"/>
      <c r="F135" s="46"/>
      <c r="G135" s="67"/>
      <c r="H135" s="46"/>
      <c r="I135" s="62" t="str">
        <f t="shared" si="3"/>
        <v>no</v>
      </c>
      <c r="J135" s="58" t="str">
        <f>IFERROR(__xludf.DUMMYFUNCTION("IFERROR(JOIN("", "",FILTER(K135:M135,LEN(K135:M135))))"),"0")</f>
        <v>0</v>
      </c>
      <c r="K135" s="63" t="str">
        <f>IFERROR(__xludf.DUMMYFUNCTION("IF(ISBLANK($D135),"""",IFERROR(JOIN("", "",QUERY(INDIRECT(K$3 &amp; ""!$C$1:$E$45""),""SELECT C WHERE E = '"" &amp; $A135 &amp; ""'""))))"),"")</f>
        <v/>
      </c>
      <c r="L135" s="63" t="str">
        <f>IFERROR(__xludf.DUMMYFUNCTION("IF(ISBLANK($D135),"""",IFERROR(JOIN("", "",QUERY(INDIRECT(L$3 &amp; ""!$C1:$E257""),""SELECT C WHERE E = '"" &amp; $A135 &amp; ""'""))))"),"")</f>
        <v/>
      </c>
      <c r="M135" s="63">
        <f t="shared" ref="M135:P135" si="133">IF(ISBLANK(IFERROR(VLOOKUP($A135,INDIRECT(M$3 &amp; "!$E:$E"),1,FALSE))),0,1)</f>
        <v>0</v>
      </c>
      <c r="N135" s="63">
        <f t="shared" si="133"/>
        <v>0</v>
      </c>
      <c r="O135" s="63">
        <f t="shared" si="133"/>
        <v>0</v>
      </c>
      <c r="P135" s="63">
        <f t="shared" si="133"/>
        <v>0</v>
      </c>
    </row>
    <row r="136">
      <c r="A136" s="58" t="str">
        <f t="shared" si="1"/>
        <v> ()</v>
      </c>
      <c r="B136" s="67"/>
      <c r="C136" s="46"/>
      <c r="D136" s="46"/>
      <c r="E136" s="68"/>
      <c r="F136" s="46"/>
      <c r="G136" s="67"/>
      <c r="H136" s="46"/>
      <c r="I136" s="62" t="str">
        <f t="shared" si="3"/>
        <v>no</v>
      </c>
      <c r="J136" s="58" t="str">
        <f>IFERROR(__xludf.DUMMYFUNCTION("IFERROR(JOIN("", "",FILTER(K136:M136,LEN(K136:M136))))"),"0")</f>
        <v>0</v>
      </c>
      <c r="K136" s="63" t="str">
        <f>IFERROR(__xludf.DUMMYFUNCTION("IF(ISBLANK($D136),"""",IFERROR(JOIN("", "",QUERY(INDIRECT(K$3 &amp; ""!$C$1:$E$45""),""SELECT C WHERE E = '"" &amp; $A136 &amp; ""'""))))"),"")</f>
        <v/>
      </c>
      <c r="L136" s="63" t="str">
        <f>IFERROR(__xludf.DUMMYFUNCTION("IF(ISBLANK($D136),"""",IFERROR(JOIN("", "",QUERY(INDIRECT(L$3 &amp; ""!$C1:$E257""),""SELECT C WHERE E = '"" &amp; $A136 &amp; ""'""))))"),"")</f>
        <v/>
      </c>
      <c r="M136" s="63">
        <f t="shared" ref="M136:P136" si="134">IF(ISBLANK(IFERROR(VLOOKUP($A136,INDIRECT(M$3 &amp; "!$E:$E"),1,FALSE))),0,1)</f>
        <v>0</v>
      </c>
      <c r="N136" s="63">
        <f t="shared" si="134"/>
        <v>0</v>
      </c>
      <c r="O136" s="63">
        <f t="shared" si="134"/>
        <v>0</v>
      </c>
      <c r="P136" s="63">
        <f t="shared" si="134"/>
        <v>0</v>
      </c>
    </row>
    <row r="137">
      <c r="A137" s="58" t="str">
        <f t="shared" si="1"/>
        <v> ()</v>
      </c>
      <c r="B137" s="67"/>
      <c r="C137" s="46"/>
      <c r="D137" s="46"/>
      <c r="E137" s="68"/>
      <c r="F137" s="46"/>
      <c r="G137" s="67"/>
      <c r="H137" s="46"/>
      <c r="I137" s="62" t="str">
        <f t="shared" si="3"/>
        <v>no</v>
      </c>
      <c r="J137" s="58" t="str">
        <f>IFERROR(__xludf.DUMMYFUNCTION("IFERROR(JOIN("", "",FILTER(K137:M137,LEN(K137:M137))))"),"0")</f>
        <v>0</v>
      </c>
      <c r="K137" s="63" t="str">
        <f>IFERROR(__xludf.DUMMYFUNCTION("IF(ISBLANK($D137),"""",IFERROR(JOIN("", "",QUERY(INDIRECT(K$3 &amp; ""!$C$1:$E$45""),""SELECT C WHERE E = '"" &amp; $A137 &amp; ""'""))))"),"")</f>
        <v/>
      </c>
      <c r="L137" s="63" t="str">
        <f>IFERROR(__xludf.DUMMYFUNCTION("IF(ISBLANK($D137),"""",IFERROR(JOIN("", "",QUERY(INDIRECT(L$3 &amp; ""!$C1:$E257""),""SELECT C WHERE E = '"" &amp; $A137 &amp; ""'""))))"),"")</f>
        <v/>
      </c>
      <c r="M137" s="63">
        <f t="shared" ref="M137:P137" si="135">IF(ISBLANK(IFERROR(VLOOKUP($A137,INDIRECT(M$3 &amp; "!$E:$E"),1,FALSE))),0,1)</f>
        <v>0</v>
      </c>
      <c r="N137" s="63">
        <f t="shared" si="135"/>
        <v>0</v>
      </c>
      <c r="O137" s="63">
        <f t="shared" si="135"/>
        <v>0</v>
      </c>
      <c r="P137" s="63">
        <f t="shared" si="135"/>
        <v>0</v>
      </c>
    </row>
    <row r="138">
      <c r="A138" s="58" t="str">
        <f t="shared" si="1"/>
        <v> ()</v>
      </c>
      <c r="B138" s="67"/>
      <c r="C138" s="46"/>
      <c r="D138" s="46"/>
      <c r="E138" s="68"/>
      <c r="F138" s="46"/>
      <c r="G138" s="67"/>
      <c r="H138" s="46"/>
      <c r="I138" s="62" t="str">
        <f t="shared" si="3"/>
        <v>no</v>
      </c>
      <c r="J138" s="58" t="str">
        <f>IFERROR(__xludf.DUMMYFUNCTION("IFERROR(JOIN("", "",FILTER(K138:M138,LEN(K138:M138))))"),"0")</f>
        <v>0</v>
      </c>
      <c r="K138" s="63" t="str">
        <f>IFERROR(__xludf.DUMMYFUNCTION("IF(ISBLANK($D138),"""",IFERROR(JOIN("", "",QUERY(INDIRECT(K$3 &amp; ""!$C$1:$E$45""),""SELECT C WHERE E = '"" &amp; $A138 &amp; ""'""))))"),"")</f>
        <v/>
      </c>
      <c r="L138" s="63" t="str">
        <f>IFERROR(__xludf.DUMMYFUNCTION("IF(ISBLANK($D138),"""",IFERROR(JOIN("", "",QUERY(INDIRECT(L$3 &amp; ""!$C1:$E257""),""SELECT C WHERE E = '"" &amp; $A138 &amp; ""'""))))"),"")</f>
        <v/>
      </c>
      <c r="M138" s="63">
        <f t="shared" ref="M138:P138" si="136">IF(ISBLANK(IFERROR(VLOOKUP($A138,INDIRECT(M$3 &amp; "!$E:$E"),1,FALSE))),0,1)</f>
        <v>0</v>
      </c>
      <c r="N138" s="63">
        <f t="shared" si="136"/>
        <v>0</v>
      </c>
      <c r="O138" s="63">
        <f t="shared" si="136"/>
        <v>0</v>
      </c>
      <c r="P138" s="63">
        <f t="shared" si="136"/>
        <v>0</v>
      </c>
    </row>
    <row r="139">
      <c r="A139" s="58" t="str">
        <f t="shared" si="1"/>
        <v> ()</v>
      </c>
      <c r="B139" s="67"/>
      <c r="C139" s="46"/>
      <c r="D139" s="46"/>
      <c r="E139" s="68"/>
      <c r="F139" s="46"/>
      <c r="G139" s="67"/>
      <c r="H139" s="46"/>
      <c r="I139" s="62" t="str">
        <f t="shared" si="3"/>
        <v>no</v>
      </c>
      <c r="J139" s="58" t="str">
        <f>IFERROR(__xludf.DUMMYFUNCTION("IFERROR(JOIN("", "",FILTER(K139:M139,LEN(K139:M139))))"),"0")</f>
        <v>0</v>
      </c>
      <c r="K139" s="63" t="str">
        <f>IFERROR(__xludf.DUMMYFUNCTION("IF(ISBLANK($D139),"""",IFERROR(JOIN("", "",QUERY(INDIRECT(K$3 &amp; ""!$C$1:$E$45""),""SELECT C WHERE E = '"" &amp; $A139 &amp; ""'""))))"),"")</f>
        <v/>
      </c>
      <c r="L139" s="63" t="str">
        <f>IFERROR(__xludf.DUMMYFUNCTION("IF(ISBLANK($D139),"""",IFERROR(JOIN("", "",QUERY(INDIRECT(L$3 &amp; ""!$C1:$E257""),""SELECT C WHERE E = '"" &amp; $A139 &amp; ""'""))))"),"")</f>
        <v/>
      </c>
      <c r="M139" s="63">
        <f t="shared" ref="M139:P139" si="137">IF(ISBLANK(IFERROR(VLOOKUP($A139,INDIRECT(M$3 &amp; "!$E:$E"),1,FALSE))),0,1)</f>
        <v>0</v>
      </c>
      <c r="N139" s="63">
        <f t="shared" si="137"/>
        <v>0</v>
      </c>
      <c r="O139" s="63">
        <f t="shared" si="137"/>
        <v>0</v>
      </c>
      <c r="P139" s="63">
        <f t="shared" si="137"/>
        <v>0</v>
      </c>
    </row>
    <row r="140">
      <c r="A140" s="58" t="str">
        <f t="shared" si="1"/>
        <v> ()</v>
      </c>
      <c r="B140" s="67"/>
      <c r="C140" s="46"/>
      <c r="D140" s="46"/>
      <c r="E140" s="68"/>
      <c r="F140" s="46"/>
      <c r="G140" s="67"/>
      <c r="H140" s="46"/>
      <c r="I140" s="62" t="str">
        <f t="shared" si="3"/>
        <v>no</v>
      </c>
      <c r="J140" s="58" t="str">
        <f>IFERROR(__xludf.DUMMYFUNCTION("IFERROR(JOIN("", "",FILTER(K140:M140,LEN(K140:M140))))"),"0")</f>
        <v>0</v>
      </c>
      <c r="K140" s="63" t="str">
        <f>IFERROR(__xludf.DUMMYFUNCTION("IF(ISBLANK($D140),"""",IFERROR(JOIN("", "",QUERY(INDIRECT(K$3 &amp; ""!$C$1:$E$45""),""SELECT C WHERE E = '"" &amp; $A140 &amp; ""'""))))"),"")</f>
        <v/>
      </c>
      <c r="L140" s="63" t="str">
        <f>IFERROR(__xludf.DUMMYFUNCTION("IF(ISBLANK($D140),"""",IFERROR(JOIN("", "",QUERY(INDIRECT(L$3 &amp; ""!$C1:$E257""),""SELECT C WHERE E = '"" &amp; $A140 &amp; ""'""))))"),"")</f>
        <v/>
      </c>
      <c r="M140" s="63">
        <f t="shared" ref="M140:P140" si="138">IF(ISBLANK(IFERROR(VLOOKUP($A140,INDIRECT(M$3 &amp; "!$E:$E"),1,FALSE))),0,1)</f>
        <v>0</v>
      </c>
      <c r="N140" s="63">
        <f t="shared" si="138"/>
        <v>0</v>
      </c>
      <c r="O140" s="63">
        <f t="shared" si="138"/>
        <v>0</v>
      </c>
      <c r="P140" s="63">
        <f t="shared" si="138"/>
        <v>0</v>
      </c>
    </row>
    <row r="141">
      <c r="A141" s="58" t="str">
        <f t="shared" si="1"/>
        <v> ()</v>
      </c>
      <c r="B141" s="67"/>
      <c r="C141" s="46"/>
      <c r="D141" s="46"/>
      <c r="E141" s="68"/>
      <c r="F141" s="46"/>
      <c r="G141" s="67"/>
      <c r="H141" s="46"/>
      <c r="I141" s="62" t="str">
        <f t="shared" si="3"/>
        <v>no</v>
      </c>
      <c r="J141" s="58" t="str">
        <f>IFERROR(__xludf.DUMMYFUNCTION("IFERROR(JOIN("", "",FILTER(K141:M141,LEN(K141:M141))))"),"0")</f>
        <v>0</v>
      </c>
      <c r="K141" s="63" t="str">
        <f>IFERROR(__xludf.DUMMYFUNCTION("IF(ISBLANK($D141),"""",IFERROR(JOIN("", "",QUERY(INDIRECT(K$3 &amp; ""!$C$1:$E$45""),""SELECT C WHERE E = '"" &amp; $A141 &amp; ""'""))))"),"")</f>
        <v/>
      </c>
      <c r="L141" s="63" t="str">
        <f>IFERROR(__xludf.DUMMYFUNCTION("IF(ISBLANK($D141),"""",IFERROR(JOIN("", "",QUERY(INDIRECT(L$3 &amp; ""!$C1:$E257""),""SELECT C WHERE E = '"" &amp; $A141 &amp; ""'""))))"),"")</f>
        <v/>
      </c>
      <c r="M141" s="63">
        <f t="shared" ref="M141:P141" si="139">IF(ISBLANK(IFERROR(VLOOKUP($A141,INDIRECT(M$3 &amp; "!$E:$E"),1,FALSE))),0,1)</f>
        <v>0</v>
      </c>
      <c r="N141" s="63">
        <f t="shared" si="139"/>
        <v>0</v>
      </c>
      <c r="O141" s="63">
        <f t="shared" si="139"/>
        <v>0</v>
      </c>
      <c r="P141" s="63">
        <f t="shared" si="139"/>
        <v>0</v>
      </c>
    </row>
    <row r="142">
      <c r="A142" s="58" t="str">
        <f t="shared" si="1"/>
        <v> ()</v>
      </c>
      <c r="B142" s="67"/>
      <c r="C142" s="46"/>
      <c r="D142" s="46"/>
      <c r="E142" s="68"/>
      <c r="F142" s="46"/>
      <c r="G142" s="67"/>
      <c r="H142" s="46"/>
      <c r="I142" s="62" t="str">
        <f t="shared" si="3"/>
        <v>no</v>
      </c>
      <c r="J142" s="58" t="str">
        <f>IFERROR(__xludf.DUMMYFUNCTION("IFERROR(JOIN("", "",FILTER(K142:M142,LEN(K142:M142))))"),"0")</f>
        <v>0</v>
      </c>
      <c r="K142" s="63" t="str">
        <f>IFERROR(__xludf.DUMMYFUNCTION("IF(ISBLANK($D142),"""",IFERROR(JOIN("", "",QUERY(INDIRECT(K$3 &amp; ""!$C$1:$E$45""),""SELECT C WHERE E = '"" &amp; $A142 &amp; ""'""))))"),"")</f>
        <v/>
      </c>
      <c r="L142" s="63" t="str">
        <f>IFERROR(__xludf.DUMMYFUNCTION("IF(ISBLANK($D142),"""",IFERROR(JOIN("", "",QUERY(INDIRECT(L$3 &amp; ""!$C1:$E257""),""SELECT C WHERE E = '"" &amp; $A142 &amp; ""'""))))"),"")</f>
        <v/>
      </c>
      <c r="M142" s="63">
        <f t="shared" ref="M142:P142" si="140">IF(ISBLANK(IFERROR(VLOOKUP($A142,INDIRECT(M$3 &amp; "!$E:$E"),1,FALSE))),0,1)</f>
        <v>0</v>
      </c>
      <c r="N142" s="63">
        <f t="shared" si="140"/>
        <v>0</v>
      </c>
      <c r="O142" s="63">
        <f t="shared" si="140"/>
        <v>0</v>
      </c>
      <c r="P142" s="63">
        <f t="shared" si="140"/>
        <v>0</v>
      </c>
    </row>
    <row r="143">
      <c r="A143" s="58" t="str">
        <f t="shared" si="1"/>
        <v> ()</v>
      </c>
      <c r="B143" s="67"/>
      <c r="C143" s="46"/>
      <c r="D143" s="46"/>
      <c r="E143" s="68"/>
      <c r="F143" s="46"/>
      <c r="G143" s="67"/>
      <c r="H143" s="46"/>
      <c r="I143" s="62" t="str">
        <f t="shared" si="3"/>
        <v>no</v>
      </c>
      <c r="J143" s="58" t="str">
        <f>IFERROR(__xludf.DUMMYFUNCTION("IFERROR(JOIN("", "",FILTER(K143:M143,LEN(K143:M143))))"),"0")</f>
        <v>0</v>
      </c>
      <c r="K143" s="63" t="str">
        <f>IFERROR(__xludf.DUMMYFUNCTION("IF(ISBLANK($D143),"""",IFERROR(JOIN("", "",QUERY(INDIRECT(K$3 &amp; ""!$C$1:$E$45""),""SELECT C WHERE E = '"" &amp; $A143 &amp; ""'""))))"),"")</f>
        <v/>
      </c>
      <c r="L143" s="63" t="str">
        <f>IFERROR(__xludf.DUMMYFUNCTION("IF(ISBLANK($D143),"""",IFERROR(JOIN("", "",QUERY(INDIRECT(L$3 &amp; ""!$C1:$E257""),""SELECT C WHERE E = '"" &amp; $A143 &amp; ""'""))))"),"")</f>
        <v/>
      </c>
      <c r="M143" s="63">
        <f t="shared" ref="M143:P143" si="141">IF(ISBLANK(IFERROR(VLOOKUP($A143,INDIRECT(M$3 &amp; "!$E:$E"),1,FALSE))),0,1)</f>
        <v>0</v>
      </c>
      <c r="N143" s="63">
        <f t="shared" si="141"/>
        <v>0</v>
      </c>
      <c r="O143" s="63">
        <f t="shared" si="141"/>
        <v>0</v>
      </c>
      <c r="P143" s="63">
        <f t="shared" si="141"/>
        <v>0</v>
      </c>
    </row>
    <row r="144">
      <c r="A144" s="58" t="str">
        <f t="shared" si="1"/>
        <v> ()</v>
      </c>
      <c r="B144" s="67"/>
      <c r="C144" s="46"/>
      <c r="D144" s="46"/>
      <c r="E144" s="68"/>
      <c r="F144" s="46"/>
      <c r="G144" s="67"/>
      <c r="H144" s="46"/>
      <c r="I144" s="62" t="str">
        <f t="shared" si="3"/>
        <v>no</v>
      </c>
      <c r="J144" s="58" t="str">
        <f>IFERROR(__xludf.DUMMYFUNCTION("IFERROR(JOIN("", "",FILTER(K144:M144,LEN(K144:M144))))"),"0")</f>
        <v>0</v>
      </c>
      <c r="K144" s="63" t="str">
        <f>IFERROR(__xludf.DUMMYFUNCTION("IF(ISBLANK($D144),"""",IFERROR(JOIN("", "",QUERY(INDIRECT(K$3 &amp; ""!$C$1:$E$45""),""SELECT C WHERE E = '"" &amp; $A144 &amp; ""'""))))"),"")</f>
        <v/>
      </c>
      <c r="L144" s="63" t="str">
        <f>IFERROR(__xludf.DUMMYFUNCTION("IF(ISBLANK($D144),"""",IFERROR(JOIN("", "",QUERY(INDIRECT(L$3 &amp; ""!$C1:$E257""),""SELECT C WHERE E = '"" &amp; $A144 &amp; ""'""))))"),"")</f>
        <v/>
      </c>
      <c r="M144" s="63">
        <f t="shared" ref="M144:P144" si="142">IF(ISBLANK(IFERROR(VLOOKUP($A144,INDIRECT(M$3 &amp; "!$E:$E"),1,FALSE))),0,1)</f>
        <v>0</v>
      </c>
      <c r="N144" s="63">
        <f t="shared" si="142"/>
        <v>0</v>
      </c>
      <c r="O144" s="63">
        <f t="shared" si="142"/>
        <v>0</v>
      </c>
      <c r="P144" s="63">
        <f t="shared" si="142"/>
        <v>0</v>
      </c>
    </row>
    <row r="145">
      <c r="A145" s="58" t="str">
        <f t="shared" si="1"/>
        <v> ()</v>
      </c>
      <c r="B145" s="67"/>
      <c r="C145" s="46"/>
      <c r="D145" s="46"/>
      <c r="E145" s="68"/>
      <c r="F145" s="46"/>
      <c r="G145" s="67"/>
      <c r="H145" s="46"/>
      <c r="I145" s="62" t="str">
        <f t="shared" si="3"/>
        <v>no</v>
      </c>
      <c r="J145" s="58" t="str">
        <f>IFERROR(__xludf.DUMMYFUNCTION("IFERROR(JOIN("", "",FILTER(K145:M145,LEN(K145:M145))))"),"0")</f>
        <v>0</v>
      </c>
      <c r="K145" s="63" t="str">
        <f>IFERROR(__xludf.DUMMYFUNCTION("IF(ISBLANK($D145),"""",IFERROR(JOIN("", "",QUERY(INDIRECT(K$3 &amp; ""!$C$1:$E$45""),""SELECT C WHERE E = '"" &amp; $A145 &amp; ""'""))))"),"")</f>
        <v/>
      </c>
      <c r="L145" s="63" t="str">
        <f>IFERROR(__xludf.DUMMYFUNCTION("IF(ISBLANK($D145),"""",IFERROR(JOIN("", "",QUERY(INDIRECT(L$3 &amp; ""!$C1:$E257""),""SELECT C WHERE E = '"" &amp; $A145 &amp; ""'""))))"),"")</f>
        <v/>
      </c>
      <c r="M145" s="63">
        <f t="shared" ref="M145:P145" si="143">IF(ISBLANK(IFERROR(VLOOKUP($A145,INDIRECT(M$3 &amp; "!$E:$E"),1,FALSE))),0,1)</f>
        <v>0</v>
      </c>
      <c r="N145" s="63">
        <f t="shared" si="143"/>
        <v>0</v>
      </c>
      <c r="O145" s="63">
        <f t="shared" si="143"/>
        <v>0</v>
      </c>
      <c r="P145" s="63">
        <f t="shared" si="143"/>
        <v>0</v>
      </c>
    </row>
    <row r="146">
      <c r="A146" s="58" t="str">
        <f t="shared" si="1"/>
        <v> ()</v>
      </c>
      <c r="B146" s="67"/>
      <c r="C146" s="46"/>
      <c r="D146" s="46"/>
      <c r="E146" s="68"/>
      <c r="F146" s="46"/>
      <c r="G146" s="67"/>
      <c r="H146" s="46"/>
      <c r="I146" s="62" t="str">
        <f t="shared" si="3"/>
        <v>no</v>
      </c>
      <c r="J146" s="58" t="str">
        <f>IFERROR(__xludf.DUMMYFUNCTION("IFERROR(JOIN("", "",FILTER(K146:M146,LEN(K146:M146))))"),"0")</f>
        <v>0</v>
      </c>
      <c r="K146" s="63" t="str">
        <f>IFERROR(__xludf.DUMMYFUNCTION("IF(ISBLANK($D146),"""",IFERROR(JOIN("", "",QUERY(INDIRECT(K$3 &amp; ""!$C$1:$E$45""),""SELECT C WHERE E = '"" &amp; $A146 &amp; ""'""))))"),"")</f>
        <v/>
      </c>
      <c r="L146" s="63" t="str">
        <f>IFERROR(__xludf.DUMMYFUNCTION("IF(ISBLANK($D146),"""",IFERROR(JOIN("", "",QUERY(INDIRECT(L$3 &amp; ""!$C1:$E257""),""SELECT C WHERE E = '"" &amp; $A146 &amp; ""'""))))"),"")</f>
        <v/>
      </c>
      <c r="M146" s="63">
        <f t="shared" ref="M146:P146" si="144">IF(ISBLANK(IFERROR(VLOOKUP($A146,INDIRECT(M$3 &amp; "!$E:$E"),1,FALSE))),0,1)</f>
        <v>0</v>
      </c>
      <c r="N146" s="63">
        <f t="shared" si="144"/>
        <v>0</v>
      </c>
      <c r="O146" s="63">
        <f t="shared" si="144"/>
        <v>0</v>
      </c>
      <c r="P146" s="63">
        <f t="shared" si="144"/>
        <v>0</v>
      </c>
    </row>
    <row r="147">
      <c r="A147" s="58" t="str">
        <f t="shared" si="1"/>
        <v> ()</v>
      </c>
      <c r="B147" s="67"/>
      <c r="C147" s="46"/>
      <c r="D147" s="46"/>
      <c r="E147" s="68"/>
      <c r="F147" s="46"/>
      <c r="G147" s="67"/>
      <c r="H147" s="46"/>
      <c r="I147" s="62" t="str">
        <f t="shared" si="3"/>
        <v>no</v>
      </c>
      <c r="J147" s="58" t="str">
        <f>IFERROR(__xludf.DUMMYFUNCTION("IFERROR(JOIN("", "",FILTER(K147:M147,LEN(K147:M147))))"),"0")</f>
        <v>0</v>
      </c>
      <c r="K147" s="63" t="str">
        <f>IFERROR(__xludf.DUMMYFUNCTION("IF(ISBLANK($D147),"""",IFERROR(JOIN("", "",QUERY(INDIRECT(K$3 &amp; ""!$C$1:$E$45""),""SELECT C WHERE E = '"" &amp; $A147 &amp; ""'""))))"),"")</f>
        <v/>
      </c>
      <c r="L147" s="63" t="str">
        <f>IFERROR(__xludf.DUMMYFUNCTION("IF(ISBLANK($D147),"""",IFERROR(JOIN("", "",QUERY(INDIRECT(L$3 &amp; ""!$C1:$E257""),""SELECT C WHERE E = '"" &amp; $A147 &amp; ""'""))))"),"")</f>
        <v/>
      </c>
      <c r="M147" s="63">
        <f t="shared" ref="M147:P147" si="145">IF(ISBLANK(IFERROR(VLOOKUP($A147,INDIRECT(M$3 &amp; "!$E:$E"),1,FALSE))),0,1)</f>
        <v>0</v>
      </c>
      <c r="N147" s="63">
        <f t="shared" si="145"/>
        <v>0</v>
      </c>
      <c r="O147" s="63">
        <f t="shared" si="145"/>
        <v>0</v>
      </c>
      <c r="P147" s="63">
        <f t="shared" si="145"/>
        <v>0</v>
      </c>
    </row>
    <row r="148">
      <c r="A148" s="58" t="str">
        <f t="shared" si="1"/>
        <v> ()</v>
      </c>
      <c r="B148" s="67"/>
      <c r="C148" s="46"/>
      <c r="D148" s="46"/>
      <c r="E148" s="68"/>
      <c r="F148" s="46"/>
      <c r="G148" s="67"/>
      <c r="H148" s="46"/>
      <c r="I148" s="62" t="str">
        <f t="shared" si="3"/>
        <v>no</v>
      </c>
      <c r="J148" s="58" t="str">
        <f>IFERROR(__xludf.DUMMYFUNCTION("IFERROR(JOIN("", "",FILTER(K148:M148,LEN(K148:M148))))"),"0")</f>
        <v>0</v>
      </c>
      <c r="K148" s="63" t="str">
        <f>IFERROR(__xludf.DUMMYFUNCTION("IF(ISBLANK($D148),"""",IFERROR(JOIN("", "",QUERY(INDIRECT(K$3 &amp; ""!$C$1:$E$45""),""SELECT C WHERE E = '"" &amp; $A148 &amp; ""'""))))"),"")</f>
        <v/>
      </c>
      <c r="L148" s="63" t="str">
        <f>IFERROR(__xludf.DUMMYFUNCTION("IF(ISBLANK($D148),"""",IFERROR(JOIN("", "",QUERY(INDIRECT(L$3 &amp; ""!$C1:$E257""),""SELECT C WHERE E = '"" &amp; $A148 &amp; ""'""))))"),"")</f>
        <v/>
      </c>
      <c r="M148" s="63">
        <f t="shared" ref="M148:P148" si="146">IF(ISBLANK(IFERROR(VLOOKUP($A148,INDIRECT(M$3 &amp; "!$E:$E"),1,FALSE))),0,1)</f>
        <v>0</v>
      </c>
      <c r="N148" s="63">
        <f t="shared" si="146"/>
        <v>0</v>
      </c>
      <c r="O148" s="63">
        <f t="shared" si="146"/>
        <v>0</v>
      </c>
      <c r="P148" s="63">
        <f t="shared" si="146"/>
        <v>0</v>
      </c>
    </row>
    <row r="149">
      <c r="A149" s="58" t="str">
        <f t="shared" si="1"/>
        <v> ()</v>
      </c>
      <c r="B149" s="67"/>
      <c r="C149" s="46"/>
      <c r="D149" s="46"/>
      <c r="E149" s="68"/>
      <c r="F149" s="46"/>
      <c r="G149" s="67"/>
      <c r="H149" s="46"/>
      <c r="I149" s="62" t="str">
        <f t="shared" si="3"/>
        <v>no</v>
      </c>
      <c r="J149" s="58" t="str">
        <f>IFERROR(__xludf.DUMMYFUNCTION("IFERROR(JOIN("", "",FILTER(K149:M149,LEN(K149:M149))))"),"0")</f>
        <v>0</v>
      </c>
      <c r="K149" s="63" t="str">
        <f>IFERROR(__xludf.DUMMYFUNCTION("IF(ISBLANK($D149),"""",IFERROR(JOIN("", "",QUERY(INDIRECT(K$3 &amp; ""!$C$1:$E$45""),""SELECT C WHERE E = '"" &amp; $A149 &amp; ""'""))))"),"")</f>
        <v/>
      </c>
      <c r="L149" s="63" t="str">
        <f>IFERROR(__xludf.DUMMYFUNCTION("IF(ISBLANK($D149),"""",IFERROR(JOIN("", "",QUERY(INDIRECT(L$3 &amp; ""!$C1:$E257""),""SELECT C WHERE E = '"" &amp; $A149 &amp; ""'""))))"),"")</f>
        <v/>
      </c>
      <c r="M149" s="63">
        <f t="shared" ref="M149:P149" si="147">IF(ISBLANK(IFERROR(VLOOKUP($A149,INDIRECT(M$3 &amp; "!$E:$E"),1,FALSE))),0,1)</f>
        <v>0</v>
      </c>
      <c r="N149" s="63">
        <f t="shared" si="147"/>
        <v>0</v>
      </c>
      <c r="O149" s="63">
        <f t="shared" si="147"/>
        <v>0</v>
      </c>
      <c r="P149" s="63">
        <f t="shared" si="147"/>
        <v>0</v>
      </c>
    </row>
    <row r="150">
      <c r="A150" s="58" t="str">
        <f t="shared" si="1"/>
        <v> ()</v>
      </c>
      <c r="B150" s="67"/>
      <c r="C150" s="46"/>
      <c r="D150" s="46"/>
      <c r="E150" s="68"/>
      <c r="F150" s="46"/>
      <c r="G150" s="67"/>
      <c r="H150" s="46"/>
      <c r="I150" s="62" t="str">
        <f t="shared" si="3"/>
        <v>no</v>
      </c>
      <c r="J150" s="58" t="str">
        <f>IFERROR(__xludf.DUMMYFUNCTION("IFERROR(JOIN("", "",FILTER(K150:M150,LEN(K150:M150))))"),"0")</f>
        <v>0</v>
      </c>
      <c r="K150" s="63" t="str">
        <f>IFERROR(__xludf.DUMMYFUNCTION("IF(ISBLANK($D150),"""",IFERROR(JOIN("", "",QUERY(INDIRECT(K$3 &amp; ""!$C$1:$E$45""),""SELECT C WHERE E = '"" &amp; $A150 &amp; ""'""))))"),"")</f>
        <v/>
      </c>
      <c r="L150" s="63" t="str">
        <f>IFERROR(__xludf.DUMMYFUNCTION("IF(ISBLANK($D150),"""",IFERROR(JOIN("", "",QUERY(INDIRECT(L$3 &amp; ""!$C1:$E257""),""SELECT C WHERE E = '"" &amp; $A150 &amp; ""'""))))"),"")</f>
        <v/>
      </c>
      <c r="M150" s="63">
        <f t="shared" ref="M150:P150" si="148">IF(ISBLANK(IFERROR(VLOOKUP($A150,INDIRECT(M$3 &amp; "!$E:$E"),1,FALSE))),0,1)</f>
        <v>0</v>
      </c>
      <c r="N150" s="63">
        <f t="shared" si="148"/>
        <v>0</v>
      </c>
      <c r="O150" s="63">
        <f t="shared" si="148"/>
        <v>0</v>
      </c>
      <c r="P150" s="63">
        <f t="shared" si="148"/>
        <v>0</v>
      </c>
    </row>
    <row r="151">
      <c r="A151" s="58" t="str">
        <f t="shared" si="1"/>
        <v> ()</v>
      </c>
      <c r="B151" s="67"/>
      <c r="C151" s="46"/>
      <c r="D151" s="46"/>
      <c r="E151" s="68"/>
      <c r="F151" s="46"/>
      <c r="G151" s="67"/>
      <c r="H151" s="46"/>
      <c r="I151" s="62" t="str">
        <f t="shared" si="3"/>
        <v>no</v>
      </c>
      <c r="J151" s="58" t="str">
        <f>IFERROR(__xludf.DUMMYFUNCTION("IFERROR(JOIN("", "",FILTER(K151:M151,LEN(K151:M151))))"),"0")</f>
        <v>0</v>
      </c>
      <c r="K151" s="63" t="str">
        <f>IFERROR(__xludf.DUMMYFUNCTION("IF(ISBLANK($D151),"""",IFERROR(JOIN("", "",QUERY(INDIRECT(K$3 &amp; ""!$C$1:$E$45""),""SELECT C WHERE E = '"" &amp; $A151 &amp; ""'""))))"),"")</f>
        <v/>
      </c>
      <c r="L151" s="63" t="str">
        <f>IFERROR(__xludf.DUMMYFUNCTION("IF(ISBLANK($D151),"""",IFERROR(JOIN("", "",QUERY(INDIRECT(L$3 &amp; ""!$C1:$E257""),""SELECT C WHERE E = '"" &amp; $A151 &amp; ""'""))))"),"")</f>
        <v/>
      </c>
      <c r="M151" s="63">
        <f t="shared" ref="M151:P151" si="149">IF(ISBLANK(IFERROR(VLOOKUP($A151,INDIRECT(M$3 &amp; "!$E:$E"),1,FALSE))),0,1)</f>
        <v>0</v>
      </c>
      <c r="N151" s="63">
        <f t="shared" si="149"/>
        <v>0</v>
      </c>
      <c r="O151" s="63">
        <f t="shared" si="149"/>
        <v>0</v>
      </c>
      <c r="P151" s="63">
        <f t="shared" si="149"/>
        <v>0</v>
      </c>
    </row>
    <row r="152">
      <c r="A152" s="58" t="str">
        <f t="shared" si="1"/>
        <v> ()</v>
      </c>
      <c r="B152" s="67"/>
      <c r="C152" s="46"/>
      <c r="D152" s="46"/>
      <c r="E152" s="68"/>
      <c r="F152" s="46"/>
      <c r="G152" s="67"/>
      <c r="H152" s="46"/>
      <c r="I152" s="62" t="str">
        <f t="shared" si="3"/>
        <v>no</v>
      </c>
      <c r="J152" s="58" t="str">
        <f>IFERROR(__xludf.DUMMYFUNCTION("IFERROR(JOIN("", "",FILTER(K152:M152,LEN(K152:M152))))"),"0")</f>
        <v>0</v>
      </c>
      <c r="K152" s="63" t="str">
        <f>IFERROR(__xludf.DUMMYFUNCTION("IF(ISBLANK($D152),"""",IFERROR(JOIN("", "",QUERY(INDIRECT(K$3 &amp; ""!$C$1:$E$45""),""SELECT C WHERE E = '"" &amp; $A152 &amp; ""'""))))"),"")</f>
        <v/>
      </c>
      <c r="L152" s="63" t="str">
        <f>IFERROR(__xludf.DUMMYFUNCTION("IF(ISBLANK($D152),"""",IFERROR(JOIN("", "",QUERY(INDIRECT(L$3 &amp; ""!$C1:$E257""),""SELECT C WHERE E = '"" &amp; $A152 &amp; ""'""))))"),"")</f>
        <v/>
      </c>
      <c r="M152" s="63">
        <f t="shared" ref="M152:P152" si="150">IF(ISBLANK(IFERROR(VLOOKUP($A152,INDIRECT(M$3 &amp; "!$E:$E"),1,FALSE))),0,1)</f>
        <v>0</v>
      </c>
      <c r="N152" s="63">
        <f t="shared" si="150"/>
        <v>0</v>
      </c>
      <c r="O152" s="63">
        <f t="shared" si="150"/>
        <v>0</v>
      </c>
      <c r="P152" s="63">
        <f t="shared" si="150"/>
        <v>0</v>
      </c>
    </row>
    <row r="153">
      <c r="A153" s="58" t="str">
        <f t="shared" si="1"/>
        <v> ()</v>
      </c>
      <c r="B153" s="67"/>
      <c r="C153" s="46"/>
      <c r="D153" s="46"/>
      <c r="E153" s="68"/>
      <c r="F153" s="46"/>
      <c r="G153" s="67"/>
      <c r="H153" s="46"/>
      <c r="I153" s="62" t="str">
        <f t="shared" si="3"/>
        <v>no</v>
      </c>
      <c r="J153" s="58" t="str">
        <f>IFERROR(__xludf.DUMMYFUNCTION("IFERROR(JOIN("", "",FILTER(K153:M153,LEN(K153:M153))))"),"0")</f>
        <v>0</v>
      </c>
      <c r="K153" s="63" t="str">
        <f>IFERROR(__xludf.DUMMYFUNCTION("IF(ISBLANK($D153),"""",IFERROR(JOIN("", "",QUERY(INDIRECT(K$3 &amp; ""!$C$1:$E$45""),""SELECT C WHERE E = '"" &amp; $A153 &amp; ""'""))))"),"")</f>
        <v/>
      </c>
      <c r="L153" s="63" t="str">
        <f>IFERROR(__xludf.DUMMYFUNCTION("IF(ISBLANK($D153),"""",IFERROR(JOIN("", "",QUERY(INDIRECT(L$3 &amp; ""!$C1:$E257""),""SELECT C WHERE E = '"" &amp; $A153 &amp; ""'""))))"),"")</f>
        <v/>
      </c>
      <c r="M153" s="63">
        <f t="shared" ref="M153:P153" si="151">IF(ISBLANK(IFERROR(VLOOKUP($A153,INDIRECT(M$3 &amp; "!$E:$E"),1,FALSE))),0,1)</f>
        <v>0</v>
      </c>
      <c r="N153" s="63">
        <f t="shared" si="151"/>
        <v>0</v>
      </c>
      <c r="O153" s="63">
        <f t="shared" si="151"/>
        <v>0</v>
      </c>
      <c r="P153" s="63">
        <f t="shared" si="151"/>
        <v>0</v>
      </c>
    </row>
    <row r="154">
      <c r="A154" s="58" t="str">
        <f t="shared" si="1"/>
        <v> ()</v>
      </c>
      <c r="B154" s="67"/>
      <c r="C154" s="46"/>
      <c r="D154" s="46"/>
      <c r="E154" s="68"/>
      <c r="F154" s="46"/>
      <c r="G154" s="67"/>
      <c r="H154" s="46"/>
      <c r="I154" s="62" t="str">
        <f t="shared" si="3"/>
        <v>no</v>
      </c>
      <c r="J154" s="58" t="str">
        <f>IFERROR(__xludf.DUMMYFUNCTION("IFERROR(JOIN("", "",FILTER(K154:M154,LEN(K154:M154))))"),"0")</f>
        <v>0</v>
      </c>
      <c r="K154" s="63" t="str">
        <f>IFERROR(__xludf.DUMMYFUNCTION("IF(ISBLANK($D154),"""",IFERROR(JOIN("", "",QUERY(INDIRECT(K$3 &amp; ""!$C$1:$E$45""),""SELECT C WHERE E = '"" &amp; $A154 &amp; ""'""))))"),"")</f>
        <v/>
      </c>
      <c r="L154" s="63" t="str">
        <f>IFERROR(__xludf.DUMMYFUNCTION("IF(ISBLANK($D154),"""",IFERROR(JOIN("", "",QUERY(INDIRECT(L$3 &amp; ""!$C1:$E257""),""SELECT C WHERE E = '"" &amp; $A154 &amp; ""'""))))"),"")</f>
        <v/>
      </c>
      <c r="M154" s="63">
        <f t="shared" ref="M154:P154" si="152">IF(ISBLANK(IFERROR(VLOOKUP($A154,INDIRECT(M$3 &amp; "!$E:$E"),1,FALSE))),0,1)</f>
        <v>0</v>
      </c>
      <c r="N154" s="63">
        <f t="shared" si="152"/>
        <v>0</v>
      </c>
      <c r="O154" s="63">
        <f t="shared" si="152"/>
        <v>0</v>
      </c>
      <c r="P154" s="63">
        <f t="shared" si="152"/>
        <v>0</v>
      </c>
    </row>
    <row r="155">
      <c r="A155" s="58" t="str">
        <f t="shared" si="1"/>
        <v> ()</v>
      </c>
      <c r="B155" s="67"/>
      <c r="C155" s="46"/>
      <c r="D155" s="46"/>
      <c r="E155" s="68"/>
      <c r="F155" s="46"/>
      <c r="G155" s="67"/>
      <c r="H155" s="46"/>
      <c r="I155" s="62" t="str">
        <f t="shared" si="3"/>
        <v>no</v>
      </c>
      <c r="J155" s="58" t="str">
        <f>IFERROR(__xludf.DUMMYFUNCTION("IFERROR(JOIN("", "",FILTER(K155:M155,LEN(K155:M155))))"),"0")</f>
        <v>0</v>
      </c>
      <c r="K155" s="63" t="str">
        <f>IFERROR(__xludf.DUMMYFUNCTION("IF(ISBLANK($D155),"""",IFERROR(JOIN("", "",QUERY(INDIRECT(K$3 &amp; ""!$C$1:$E$45""),""SELECT C WHERE E = '"" &amp; $A155 &amp; ""'""))))"),"")</f>
        <v/>
      </c>
      <c r="L155" s="63" t="str">
        <f>IFERROR(__xludf.DUMMYFUNCTION("IF(ISBLANK($D155),"""",IFERROR(JOIN("", "",QUERY(INDIRECT(L$3 &amp; ""!$C1:$E257""),""SELECT C WHERE E = '"" &amp; $A155 &amp; ""'""))))"),"")</f>
        <v/>
      </c>
      <c r="M155" s="63">
        <f t="shared" ref="M155:P155" si="153">IF(ISBLANK(IFERROR(VLOOKUP($A155,INDIRECT(M$3 &amp; "!$E:$E"),1,FALSE))),0,1)</f>
        <v>0</v>
      </c>
      <c r="N155" s="63">
        <f t="shared" si="153"/>
        <v>0</v>
      </c>
      <c r="O155" s="63">
        <f t="shared" si="153"/>
        <v>0</v>
      </c>
      <c r="P155" s="63">
        <f t="shared" si="153"/>
        <v>0</v>
      </c>
    </row>
    <row r="156">
      <c r="A156" s="58" t="str">
        <f t="shared" si="1"/>
        <v> ()</v>
      </c>
      <c r="B156" s="67"/>
      <c r="C156" s="46"/>
      <c r="D156" s="46"/>
      <c r="E156" s="68"/>
      <c r="F156" s="46"/>
      <c r="G156" s="67"/>
      <c r="H156" s="46"/>
      <c r="I156" s="62" t="str">
        <f t="shared" si="3"/>
        <v>no</v>
      </c>
      <c r="J156" s="58" t="str">
        <f>IFERROR(__xludf.DUMMYFUNCTION("IFERROR(JOIN("", "",FILTER(K156:M156,LEN(K156:M156))))"),"0")</f>
        <v>0</v>
      </c>
      <c r="K156" s="63" t="str">
        <f>IFERROR(__xludf.DUMMYFUNCTION("IF(ISBLANK($D156),"""",IFERROR(JOIN("", "",QUERY(INDIRECT(K$3 &amp; ""!$C$1:$E$45""),""SELECT C WHERE E = '"" &amp; $A156 &amp; ""'""))))"),"")</f>
        <v/>
      </c>
      <c r="L156" s="63" t="str">
        <f>IFERROR(__xludf.DUMMYFUNCTION("IF(ISBLANK($D156),"""",IFERROR(JOIN("", "",QUERY(INDIRECT(L$3 &amp; ""!$C1:$E257""),""SELECT C WHERE E = '"" &amp; $A156 &amp; ""'""))))"),"")</f>
        <v/>
      </c>
      <c r="M156" s="63">
        <f t="shared" ref="M156:P156" si="154">IF(ISBLANK(IFERROR(VLOOKUP($A156,INDIRECT(M$3 &amp; "!$E:$E"),1,FALSE))),0,1)</f>
        <v>0</v>
      </c>
      <c r="N156" s="63">
        <f t="shared" si="154"/>
        <v>0</v>
      </c>
      <c r="O156" s="63">
        <f t="shared" si="154"/>
        <v>0</v>
      </c>
      <c r="P156" s="63">
        <f t="shared" si="154"/>
        <v>0</v>
      </c>
    </row>
    <row r="157">
      <c r="A157" s="58" t="str">
        <f t="shared" si="1"/>
        <v> ()</v>
      </c>
      <c r="B157" s="67"/>
      <c r="C157" s="46"/>
      <c r="D157" s="46"/>
      <c r="E157" s="68"/>
      <c r="F157" s="46"/>
      <c r="G157" s="67"/>
      <c r="H157" s="46"/>
      <c r="I157" s="62" t="str">
        <f t="shared" si="3"/>
        <v>no</v>
      </c>
      <c r="J157" s="58" t="str">
        <f>IFERROR(__xludf.DUMMYFUNCTION("IFERROR(JOIN("", "",FILTER(K157:M157,LEN(K157:M157))))"),"0")</f>
        <v>0</v>
      </c>
      <c r="K157" s="63" t="str">
        <f>IFERROR(__xludf.DUMMYFUNCTION("IF(ISBLANK($D157),"""",IFERROR(JOIN("", "",QUERY(INDIRECT(K$3 &amp; ""!$C$1:$E$45""),""SELECT C WHERE E = '"" &amp; $A157 &amp; ""'""))))"),"")</f>
        <v/>
      </c>
      <c r="L157" s="63" t="str">
        <f>IFERROR(__xludf.DUMMYFUNCTION("IF(ISBLANK($D157),"""",IFERROR(JOIN("", "",QUERY(INDIRECT(L$3 &amp; ""!$C1:$E257""),""SELECT C WHERE E = '"" &amp; $A157 &amp; ""'""))))"),"")</f>
        <v/>
      </c>
      <c r="M157" s="63">
        <f t="shared" ref="M157:P157" si="155">IF(ISBLANK(IFERROR(VLOOKUP($A157,INDIRECT(M$3 &amp; "!$E:$E"),1,FALSE))),0,1)</f>
        <v>0</v>
      </c>
      <c r="N157" s="63">
        <f t="shared" si="155"/>
        <v>0</v>
      </c>
      <c r="O157" s="63">
        <f t="shared" si="155"/>
        <v>0</v>
      </c>
      <c r="P157" s="63">
        <f t="shared" si="155"/>
        <v>0</v>
      </c>
    </row>
    <row r="158">
      <c r="A158" s="58" t="str">
        <f t="shared" si="1"/>
        <v> ()</v>
      </c>
      <c r="B158" s="67"/>
      <c r="C158" s="46"/>
      <c r="D158" s="46"/>
      <c r="E158" s="68"/>
      <c r="F158" s="46"/>
      <c r="G158" s="67"/>
      <c r="H158" s="46"/>
      <c r="I158" s="62" t="str">
        <f t="shared" si="3"/>
        <v>no</v>
      </c>
      <c r="J158" s="58" t="str">
        <f>IFERROR(__xludf.DUMMYFUNCTION("IFERROR(JOIN("", "",FILTER(K158:M158,LEN(K158:M158))))"),"0")</f>
        <v>0</v>
      </c>
      <c r="K158" s="63" t="str">
        <f>IFERROR(__xludf.DUMMYFUNCTION("IF(ISBLANK($D158),"""",IFERROR(JOIN("", "",QUERY(INDIRECT(K$3 &amp; ""!$C$1:$E$45""),""SELECT C WHERE E = '"" &amp; $A158 &amp; ""'""))))"),"")</f>
        <v/>
      </c>
      <c r="L158" s="63" t="str">
        <f>IFERROR(__xludf.DUMMYFUNCTION("IF(ISBLANK($D158),"""",IFERROR(JOIN("", "",QUERY(INDIRECT(L$3 &amp; ""!$C1:$E257""),""SELECT C WHERE E = '"" &amp; $A158 &amp; ""'""))))"),"")</f>
        <v/>
      </c>
      <c r="M158" s="63">
        <f t="shared" ref="M158:P158" si="156">IF(ISBLANK(IFERROR(VLOOKUP($A158,INDIRECT(M$3 &amp; "!$E:$E"),1,FALSE))),0,1)</f>
        <v>0</v>
      </c>
      <c r="N158" s="63">
        <f t="shared" si="156"/>
        <v>0</v>
      </c>
      <c r="O158" s="63">
        <f t="shared" si="156"/>
        <v>0</v>
      </c>
      <c r="P158" s="63">
        <f t="shared" si="156"/>
        <v>0</v>
      </c>
    </row>
    <row r="159">
      <c r="A159" s="58" t="str">
        <f t="shared" si="1"/>
        <v> ()</v>
      </c>
      <c r="B159" s="67"/>
      <c r="C159" s="46"/>
      <c r="D159" s="46"/>
      <c r="E159" s="68"/>
      <c r="F159" s="46"/>
      <c r="G159" s="67"/>
      <c r="H159" s="46"/>
      <c r="I159" s="62" t="str">
        <f t="shared" si="3"/>
        <v>no</v>
      </c>
      <c r="J159" s="58" t="str">
        <f>IFERROR(__xludf.DUMMYFUNCTION("IFERROR(JOIN("", "",FILTER(K159:M159,LEN(K159:M159))))"),"0")</f>
        <v>0</v>
      </c>
      <c r="K159" s="63" t="str">
        <f>IFERROR(__xludf.DUMMYFUNCTION("IF(ISBLANK($D159),"""",IFERROR(JOIN("", "",QUERY(INDIRECT(K$3 &amp; ""!$C$1:$E$45""),""SELECT C WHERE E = '"" &amp; $A159 &amp; ""'""))))"),"")</f>
        <v/>
      </c>
      <c r="L159" s="63" t="str">
        <f>IFERROR(__xludf.DUMMYFUNCTION("IF(ISBLANK($D159),"""",IFERROR(JOIN("", "",QUERY(INDIRECT(L$3 &amp; ""!$C1:$E257""),""SELECT C WHERE E = '"" &amp; $A159 &amp; ""'""))))"),"")</f>
        <v/>
      </c>
      <c r="M159" s="63">
        <f t="shared" ref="M159:P159" si="157">IF(ISBLANK(IFERROR(VLOOKUP($A159,INDIRECT(M$3 &amp; "!$E:$E"),1,FALSE))),0,1)</f>
        <v>0</v>
      </c>
      <c r="N159" s="63">
        <f t="shared" si="157"/>
        <v>0</v>
      </c>
      <c r="O159" s="63">
        <f t="shared" si="157"/>
        <v>0</v>
      </c>
      <c r="P159" s="63">
        <f t="shared" si="157"/>
        <v>0</v>
      </c>
    </row>
    <row r="160">
      <c r="A160" s="58" t="str">
        <f t="shared" si="1"/>
        <v> ()</v>
      </c>
      <c r="B160" s="67"/>
      <c r="C160" s="46"/>
      <c r="D160" s="46"/>
      <c r="E160" s="68"/>
      <c r="F160" s="46"/>
      <c r="G160" s="67"/>
      <c r="H160" s="46"/>
      <c r="I160" s="62" t="str">
        <f t="shared" si="3"/>
        <v>no</v>
      </c>
      <c r="J160" s="58" t="str">
        <f>IFERROR(__xludf.DUMMYFUNCTION("IFERROR(JOIN("", "",FILTER(K160:M160,LEN(K160:M160))))"),"0")</f>
        <v>0</v>
      </c>
      <c r="K160" s="63" t="str">
        <f>IFERROR(__xludf.DUMMYFUNCTION("IF(ISBLANK($D160),"""",IFERROR(JOIN("", "",QUERY(INDIRECT(K$3 &amp; ""!$C$1:$E$45""),""SELECT C WHERE E = '"" &amp; $A160 &amp; ""'""))))"),"")</f>
        <v/>
      </c>
      <c r="L160" s="63" t="str">
        <f>IFERROR(__xludf.DUMMYFUNCTION("IF(ISBLANK($D160),"""",IFERROR(JOIN("", "",QUERY(INDIRECT(L$3 &amp; ""!$C1:$E257""),""SELECT C WHERE E = '"" &amp; $A160 &amp; ""'""))))"),"")</f>
        <v/>
      </c>
      <c r="M160" s="63">
        <f t="shared" ref="M160:P160" si="158">IF(ISBLANK(IFERROR(VLOOKUP($A160,INDIRECT(M$3 &amp; "!$E:$E"),1,FALSE))),0,1)</f>
        <v>0</v>
      </c>
      <c r="N160" s="63">
        <f t="shared" si="158"/>
        <v>0</v>
      </c>
      <c r="O160" s="63">
        <f t="shared" si="158"/>
        <v>0</v>
      </c>
      <c r="P160" s="63">
        <f t="shared" si="158"/>
        <v>0</v>
      </c>
    </row>
    <row r="161">
      <c r="A161" s="58" t="str">
        <f t="shared" si="1"/>
        <v> ()</v>
      </c>
      <c r="B161" s="67"/>
      <c r="C161" s="46"/>
      <c r="D161" s="46"/>
      <c r="E161" s="68"/>
      <c r="F161" s="46"/>
      <c r="G161" s="67"/>
      <c r="H161" s="46"/>
      <c r="I161" s="62" t="str">
        <f t="shared" si="3"/>
        <v>no</v>
      </c>
      <c r="J161" s="58" t="str">
        <f>IFERROR(__xludf.DUMMYFUNCTION("IFERROR(JOIN("", "",FILTER(K161:M161,LEN(K161:M161))))"),"0")</f>
        <v>0</v>
      </c>
      <c r="K161" s="63" t="str">
        <f>IFERROR(__xludf.DUMMYFUNCTION("IF(ISBLANK($D161),"""",IFERROR(JOIN("", "",QUERY(INDIRECT(K$3 &amp; ""!$C$1:$E$45""),""SELECT C WHERE E = '"" &amp; $A161 &amp; ""'""))))"),"")</f>
        <v/>
      </c>
      <c r="L161" s="63" t="str">
        <f>IFERROR(__xludf.DUMMYFUNCTION("IF(ISBLANK($D161),"""",IFERROR(JOIN("", "",QUERY(INDIRECT(L$3 &amp; ""!$C1:$E257""),""SELECT C WHERE E = '"" &amp; $A161 &amp; ""'""))))"),"")</f>
        <v/>
      </c>
      <c r="M161" s="63">
        <f t="shared" ref="M161:P161" si="159">IF(ISBLANK(IFERROR(VLOOKUP($A161,INDIRECT(M$3 &amp; "!$E:$E"),1,FALSE))),0,1)</f>
        <v>0</v>
      </c>
      <c r="N161" s="63">
        <f t="shared" si="159"/>
        <v>0</v>
      </c>
      <c r="O161" s="63">
        <f t="shared" si="159"/>
        <v>0</v>
      </c>
      <c r="P161" s="63">
        <f t="shared" si="159"/>
        <v>0</v>
      </c>
    </row>
    <row r="162">
      <c r="A162" s="58" t="str">
        <f t="shared" si="1"/>
        <v> ()</v>
      </c>
      <c r="B162" s="67"/>
      <c r="C162" s="46"/>
      <c r="D162" s="46"/>
      <c r="E162" s="68"/>
      <c r="F162" s="46"/>
      <c r="G162" s="67"/>
      <c r="H162" s="46"/>
      <c r="I162" s="62" t="str">
        <f t="shared" si="3"/>
        <v>no</v>
      </c>
      <c r="J162" s="58" t="str">
        <f>IFERROR(__xludf.DUMMYFUNCTION("IFERROR(JOIN("", "",FILTER(K162:M162,LEN(K162:M162))))"),"0")</f>
        <v>0</v>
      </c>
      <c r="K162" s="63" t="str">
        <f>IFERROR(__xludf.DUMMYFUNCTION("IF(ISBLANK($D162),"""",IFERROR(JOIN("", "",QUERY(INDIRECT(K$3 &amp; ""!$C$1:$E$45""),""SELECT C WHERE E = '"" &amp; $A162 &amp; ""'""))))"),"")</f>
        <v/>
      </c>
      <c r="L162" s="63" t="str">
        <f>IFERROR(__xludf.DUMMYFUNCTION("IF(ISBLANK($D162),"""",IFERROR(JOIN("", "",QUERY(INDIRECT(L$3 &amp; ""!$C1:$E257""),""SELECT C WHERE E = '"" &amp; $A162 &amp; ""'""))))"),"")</f>
        <v/>
      </c>
      <c r="M162" s="63">
        <f t="shared" ref="M162:P162" si="160">IF(ISBLANK(IFERROR(VLOOKUP($A162,INDIRECT(M$3 &amp; "!$E:$E"),1,FALSE))),0,1)</f>
        <v>0</v>
      </c>
      <c r="N162" s="63">
        <f t="shared" si="160"/>
        <v>0</v>
      </c>
      <c r="O162" s="63">
        <f t="shared" si="160"/>
        <v>0</v>
      </c>
      <c r="P162" s="63">
        <f t="shared" si="160"/>
        <v>0</v>
      </c>
    </row>
    <row r="163">
      <c r="A163" s="58" t="str">
        <f t="shared" si="1"/>
        <v> ()</v>
      </c>
      <c r="B163" s="67"/>
      <c r="C163" s="46"/>
      <c r="D163" s="46"/>
      <c r="E163" s="68"/>
      <c r="F163" s="46"/>
      <c r="G163" s="67"/>
      <c r="H163" s="46"/>
      <c r="I163" s="62" t="str">
        <f t="shared" si="3"/>
        <v>no</v>
      </c>
      <c r="J163" s="58" t="str">
        <f>IFERROR(__xludf.DUMMYFUNCTION("IFERROR(JOIN("", "",FILTER(K163:M163,LEN(K163:M163))))"),"0")</f>
        <v>0</v>
      </c>
      <c r="K163" s="63" t="str">
        <f>IFERROR(__xludf.DUMMYFUNCTION("IF(ISBLANK($D163),"""",IFERROR(JOIN("", "",QUERY(INDIRECT(K$3 &amp; ""!$C$1:$E$45""),""SELECT C WHERE E = '"" &amp; $A163 &amp; ""'""))))"),"")</f>
        <v/>
      </c>
      <c r="L163" s="63" t="str">
        <f>IFERROR(__xludf.DUMMYFUNCTION("IF(ISBLANK($D163),"""",IFERROR(JOIN("", "",QUERY(INDIRECT(L$3 &amp; ""!$C1:$E257""),""SELECT C WHERE E = '"" &amp; $A163 &amp; ""'""))))"),"")</f>
        <v/>
      </c>
      <c r="M163" s="63">
        <f t="shared" ref="M163:P163" si="161">IF(ISBLANK(IFERROR(VLOOKUP($A163,INDIRECT(M$3 &amp; "!$E:$E"),1,FALSE))),0,1)</f>
        <v>0</v>
      </c>
      <c r="N163" s="63">
        <f t="shared" si="161"/>
        <v>0</v>
      </c>
      <c r="O163" s="63">
        <f t="shared" si="161"/>
        <v>0</v>
      </c>
      <c r="P163" s="63">
        <f t="shared" si="161"/>
        <v>0</v>
      </c>
    </row>
    <row r="164">
      <c r="A164" s="58" t="str">
        <f t="shared" si="1"/>
        <v> ()</v>
      </c>
      <c r="B164" s="67"/>
      <c r="C164" s="46"/>
      <c r="D164" s="46"/>
      <c r="E164" s="68"/>
      <c r="F164" s="46"/>
      <c r="G164" s="67"/>
      <c r="H164" s="46"/>
      <c r="I164" s="62" t="str">
        <f t="shared" si="3"/>
        <v>no</v>
      </c>
      <c r="J164" s="58" t="str">
        <f>IFERROR(__xludf.DUMMYFUNCTION("IFERROR(JOIN("", "",FILTER(K164:M164,LEN(K164:M164))))"),"0")</f>
        <v>0</v>
      </c>
      <c r="K164" s="63" t="str">
        <f>IFERROR(__xludf.DUMMYFUNCTION("IF(ISBLANK($D164),"""",IFERROR(JOIN("", "",QUERY(INDIRECT(K$3 &amp; ""!$C$1:$E$45""),""SELECT C WHERE E = '"" &amp; $A164 &amp; ""'""))))"),"")</f>
        <v/>
      </c>
      <c r="L164" s="63" t="str">
        <f>IFERROR(__xludf.DUMMYFUNCTION("IF(ISBLANK($D164),"""",IFERROR(JOIN("", "",QUERY(INDIRECT(L$3 &amp; ""!$C1:$E257""),""SELECT C WHERE E = '"" &amp; $A164 &amp; ""'""))))"),"")</f>
        <v/>
      </c>
      <c r="M164" s="63">
        <f t="shared" ref="M164:P164" si="162">IF(ISBLANK(IFERROR(VLOOKUP($A164,INDIRECT(M$3 &amp; "!$E:$E"),1,FALSE))),0,1)</f>
        <v>0</v>
      </c>
      <c r="N164" s="63">
        <f t="shared" si="162"/>
        <v>0</v>
      </c>
      <c r="O164" s="63">
        <f t="shared" si="162"/>
        <v>0</v>
      </c>
      <c r="P164" s="63">
        <f t="shared" si="162"/>
        <v>0</v>
      </c>
    </row>
    <row r="165">
      <c r="A165" s="58" t="str">
        <f t="shared" si="1"/>
        <v> ()</v>
      </c>
      <c r="B165" s="67"/>
      <c r="C165" s="46"/>
      <c r="D165" s="46"/>
      <c r="E165" s="68"/>
      <c r="F165" s="46"/>
      <c r="G165" s="67"/>
      <c r="H165" s="46"/>
      <c r="I165" s="62" t="str">
        <f t="shared" si="3"/>
        <v>no</v>
      </c>
      <c r="J165" s="58" t="str">
        <f>IFERROR(__xludf.DUMMYFUNCTION("IFERROR(JOIN("", "",FILTER(K165:M165,LEN(K165:M165))))"),"0")</f>
        <v>0</v>
      </c>
      <c r="K165" s="63" t="str">
        <f>IFERROR(__xludf.DUMMYFUNCTION("IF(ISBLANK($D165),"""",IFERROR(JOIN("", "",QUERY(INDIRECT(K$3 &amp; ""!$C$1:$E$45""),""SELECT C WHERE E = '"" &amp; $A165 &amp; ""'""))))"),"")</f>
        <v/>
      </c>
      <c r="L165" s="63" t="str">
        <f>IFERROR(__xludf.DUMMYFUNCTION("IF(ISBLANK($D165),"""",IFERROR(JOIN("", "",QUERY(INDIRECT(L$3 &amp; ""!$C1:$E257""),""SELECT C WHERE E = '"" &amp; $A165 &amp; ""'""))))"),"")</f>
        <v/>
      </c>
      <c r="M165" s="63">
        <f t="shared" ref="M165:P165" si="163">IF(ISBLANK(IFERROR(VLOOKUP($A165,INDIRECT(M$3 &amp; "!$E:$E"),1,FALSE))),0,1)</f>
        <v>0</v>
      </c>
      <c r="N165" s="63">
        <f t="shared" si="163"/>
        <v>0</v>
      </c>
      <c r="O165" s="63">
        <f t="shared" si="163"/>
        <v>0</v>
      </c>
      <c r="P165" s="63">
        <f t="shared" si="163"/>
        <v>0</v>
      </c>
    </row>
    <row r="166">
      <c r="A166" s="58" t="str">
        <f t="shared" si="1"/>
        <v> ()</v>
      </c>
      <c r="B166" s="67"/>
      <c r="C166" s="46"/>
      <c r="D166" s="46"/>
      <c r="E166" s="68"/>
      <c r="F166" s="46"/>
      <c r="G166" s="67"/>
      <c r="H166" s="46"/>
      <c r="I166" s="62" t="str">
        <f t="shared" si="3"/>
        <v>no</v>
      </c>
      <c r="J166" s="58" t="str">
        <f>IFERROR(__xludf.DUMMYFUNCTION("IFERROR(JOIN("", "",FILTER(K166:M166,LEN(K166:M166))))"),"0")</f>
        <v>0</v>
      </c>
      <c r="K166" s="63" t="str">
        <f>IFERROR(__xludf.DUMMYFUNCTION("IF(ISBLANK($D166),"""",IFERROR(JOIN("", "",QUERY(INDIRECT(K$3 &amp; ""!$C$1:$E$45""),""SELECT C WHERE E = '"" &amp; $A166 &amp; ""'""))))"),"")</f>
        <v/>
      </c>
      <c r="L166" s="63" t="str">
        <f>IFERROR(__xludf.DUMMYFUNCTION("IF(ISBLANK($D166),"""",IFERROR(JOIN("", "",QUERY(INDIRECT(L$3 &amp; ""!$C1:$E257""),""SELECT C WHERE E = '"" &amp; $A166 &amp; ""'""))))"),"")</f>
        <v/>
      </c>
      <c r="M166" s="63">
        <f t="shared" ref="M166:P166" si="164">IF(ISBLANK(IFERROR(VLOOKUP($A166,INDIRECT(M$3 &amp; "!$E:$E"),1,FALSE))),0,1)</f>
        <v>0</v>
      </c>
      <c r="N166" s="63">
        <f t="shared" si="164"/>
        <v>0</v>
      </c>
      <c r="O166" s="63">
        <f t="shared" si="164"/>
        <v>0</v>
      </c>
      <c r="P166" s="63">
        <f t="shared" si="164"/>
        <v>0</v>
      </c>
    </row>
    <row r="167">
      <c r="A167" s="58" t="str">
        <f t="shared" si="1"/>
        <v> ()</v>
      </c>
      <c r="B167" s="67"/>
      <c r="C167" s="46"/>
      <c r="D167" s="46"/>
      <c r="E167" s="68"/>
      <c r="F167" s="46"/>
      <c r="G167" s="67"/>
      <c r="H167" s="46"/>
      <c r="I167" s="62" t="str">
        <f t="shared" si="3"/>
        <v>no</v>
      </c>
      <c r="J167" s="58" t="str">
        <f>IFERROR(__xludf.DUMMYFUNCTION("IFERROR(JOIN("", "",FILTER(K167:M167,LEN(K167:M167))))"),"0")</f>
        <v>0</v>
      </c>
      <c r="K167" s="63" t="str">
        <f>IFERROR(__xludf.DUMMYFUNCTION("IF(ISBLANK($D167),"""",IFERROR(JOIN("", "",QUERY(INDIRECT(K$3 &amp; ""!$C$1:$E$45""),""SELECT C WHERE E = '"" &amp; $A167 &amp; ""'""))))"),"")</f>
        <v/>
      </c>
      <c r="L167" s="63" t="str">
        <f>IFERROR(__xludf.DUMMYFUNCTION("IF(ISBLANK($D167),"""",IFERROR(JOIN("", "",QUERY(INDIRECT(L$3 &amp; ""!$C1:$E257""),""SELECT C WHERE E = '"" &amp; $A167 &amp; ""'""))))"),"")</f>
        <v/>
      </c>
      <c r="M167" s="63">
        <f t="shared" ref="M167:P167" si="165">IF(ISBLANK(IFERROR(VLOOKUP($A167,INDIRECT(M$3 &amp; "!$E:$E"),1,FALSE))),0,1)</f>
        <v>0</v>
      </c>
      <c r="N167" s="63">
        <f t="shared" si="165"/>
        <v>0</v>
      </c>
      <c r="O167" s="63">
        <f t="shared" si="165"/>
        <v>0</v>
      </c>
      <c r="P167" s="63">
        <f t="shared" si="165"/>
        <v>0</v>
      </c>
    </row>
    <row r="168">
      <c r="A168" s="58" t="str">
        <f t="shared" si="1"/>
        <v> ()</v>
      </c>
      <c r="B168" s="67"/>
      <c r="C168" s="46"/>
      <c r="D168" s="46"/>
      <c r="E168" s="68"/>
      <c r="F168" s="46"/>
      <c r="G168" s="67"/>
      <c r="H168" s="46"/>
      <c r="I168" s="62" t="str">
        <f t="shared" si="3"/>
        <v>no</v>
      </c>
      <c r="J168" s="58" t="str">
        <f>IFERROR(__xludf.DUMMYFUNCTION("IFERROR(JOIN("", "",FILTER(K168:M168,LEN(K168:M168))))"),"0")</f>
        <v>0</v>
      </c>
      <c r="K168" s="63" t="str">
        <f>IFERROR(__xludf.DUMMYFUNCTION("IF(ISBLANK($D168),"""",IFERROR(JOIN("", "",QUERY(INDIRECT(K$3 &amp; ""!$C$1:$E$45""),""SELECT C WHERE E = '"" &amp; $A168 &amp; ""'""))))"),"")</f>
        <v/>
      </c>
      <c r="L168" s="63" t="str">
        <f>IFERROR(__xludf.DUMMYFUNCTION("IF(ISBLANK($D168),"""",IFERROR(JOIN("", "",QUERY(INDIRECT(L$3 &amp; ""!$C1:$E257""),""SELECT C WHERE E = '"" &amp; $A168 &amp; ""'""))))"),"")</f>
        <v/>
      </c>
      <c r="M168" s="63">
        <f t="shared" ref="M168:P168" si="166">IF(ISBLANK(IFERROR(VLOOKUP($A168,INDIRECT(M$3 &amp; "!$E:$E"),1,FALSE))),0,1)</f>
        <v>0</v>
      </c>
      <c r="N168" s="63">
        <f t="shared" si="166"/>
        <v>0</v>
      </c>
      <c r="O168" s="63">
        <f t="shared" si="166"/>
        <v>0</v>
      </c>
      <c r="P168" s="63">
        <f t="shared" si="166"/>
        <v>0</v>
      </c>
    </row>
    <row r="169">
      <c r="A169" s="58" t="str">
        <f t="shared" si="1"/>
        <v> ()</v>
      </c>
      <c r="B169" s="67"/>
      <c r="C169" s="46"/>
      <c r="D169" s="46"/>
      <c r="E169" s="68"/>
      <c r="F169" s="46"/>
      <c r="G169" s="67"/>
      <c r="H169" s="46"/>
      <c r="I169" s="62" t="str">
        <f t="shared" si="3"/>
        <v>no</v>
      </c>
      <c r="J169" s="58" t="str">
        <f>IFERROR(__xludf.DUMMYFUNCTION("IFERROR(JOIN("", "",FILTER(K169:M169,LEN(K169:M169))))"),"0")</f>
        <v>0</v>
      </c>
      <c r="K169" s="63" t="str">
        <f>IFERROR(__xludf.DUMMYFUNCTION("IF(ISBLANK($D169),"""",IFERROR(JOIN("", "",QUERY(INDIRECT(K$3 &amp; ""!$C$1:$E$45""),""SELECT C WHERE E = '"" &amp; $A169 &amp; ""'""))))"),"")</f>
        <v/>
      </c>
      <c r="L169" s="63" t="str">
        <f>IFERROR(__xludf.DUMMYFUNCTION("IF(ISBLANK($D169),"""",IFERROR(JOIN("", "",QUERY(INDIRECT(L$3 &amp; ""!$C1:$E257""),""SELECT C WHERE E = '"" &amp; $A169 &amp; ""'""))))"),"")</f>
        <v/>
      </c>
      <c r="M169" s="63">
        <f t="shared" ref="M169:P169" si="167">IF(ISBLANK(IFERROR(VLOOKUP($A169,INDIRECT(M$3 &amp; "!$E:$E"),1,FALSE))),0,1)</f>
        <v>0</v>
      </c>
      <c r="N169" s="63">
        <f t="shared" si="167"/>
        <v>0</v>
      </c>
      <c r="O169" s="63">
        <f t="shared" si="167"/>
        <v>0</v>
      </c>
      <c r="P169" s="63">
        <f t="shared" si="167"/>
        <v>0</v>
      </c>
    </row>
    <row r="170">
      <c r="A170" s="58" t="str">
        <f t="shared" si="1"/>
        <v> ()</v>
      </c>
      <c r="B170" s="67"/>
      <c r="C170" s="46"/>
      <c r="D170" s="46"/>
      <c r="E170" s="68"/>
      <c r="F170" s="46"/>
      <c r="G170" s="67"/>
      <c r="H170" s="46"/>
      <c r="I170" s="62" t="str">
        <f t="shared" si="3"/>
        <v>no</v>
      </c>
      <c r="J170" s="58" t="str">
        <f>IFERROR(__xludf.DUMMYFUNCTION("IFERROR(JOIN("", "",FILTER(K170:M170,LEN(K170:M170))))"),"0")</f>
        <v>0</v>
      </c>
      <c r="K170" s="63" t="str">
        <f>IFERROR(__xludf.DUMMYFUNCTION("IF(ISBLANK($D170),"""",IFERROR(JOIN("", "",QUERY(INDIRECT(K$3 &amp; ""!$C$1:$E$45""),""SELECT C WHERE E = '"" &amp; $A170 &amp; ""'""))))"),"")</f>
        <v/>
      </c>
      <c r="L170" s="63" t="str">
        <f>IFERROR(__xludf.DUMMYFUNCTION("IF(ISBLANK($D170),"""",IFERROR(JOIN("", "",QUERY(INDIRECT(L$3 &amp; ""!$C1:$E257""),""SELECT C WHERE E = '"" &amp; $A170 &amp; ""'""))))"),"")</f>
        <v/>
      </c>
      <c r="M170" s="63">
        <f t="shared" ref="M170:P170" si="168">IF(ISBLANK(IFERROR(VLOOKUP($A170,INDIRECT(M$3 &amp; "!$E:$E"),1,FALSE))),0,1)</f>
        <v>0</v>
      </c>
      <c r="N170" s="63">
        <f t="shared" si="168"/>
        <v>0</v>
      </c>
      <c r="O170" s="63">
        <f t="shared" si="168"/>
        <v>0</v>
      </c>
      <c r="P170" s="63">
        <f t="shared" si="168"/>
        <v>0</v>
      </c>
    </row>
    <row r="171">
      <c r="A171" s="58" t="str">
        <f t="shared" si="1"/>
        <v> ()</v>
      </c>
      <c r="B171" s="67"/>
      <c r="C171" s="46"/>
      <c r="D171" s="46"/>
      <c r="E171" s="68"/>
      <c r="F171" s="46"/>
      <c r="G171" s="67"/>
      <c r="H171" s="46"/>
      <c r="I171" s="62" t="str">
        <f t="shared" si="3"/>
        <v>no</v>
      </c>
      <c r="J171" s="58" t="str">
        <f>IFERROR(__xludf.DUMMYFUNCTION("IFERROR(JOIN("", "",FILTER(K171:M171,LEN(K171:M171))))"),"0")</f>
        <v>0</v>
      </c>
      <c r="K171" s="63" t="str">
        <f>IFERROR(__xludf.DUMMYFUNCTION("IF(ISBLANK($D171),"""",IFERROR(JOIN("", "",QUERY(INDIRECT(K$3 &amp; ""!$C$1:$E$45""),""SELECT C WHERE E = '"" &amp; $A171 &amp; ""'""))))"),"")</f>
        <v/>
      </c>
      <c r="L171" s="63" t="str">
        <f>IFERROR(__xludf.DUMMYFUNCTION("IF(ISBLANK($D171),"""",IFERROR(JOIN("", "",QUERY(INDIRECT(L$3 &amp; ""!$C1:$E257""),""SELECT C WHERE E = '"" &amp; $A171 &amp; ""'""))))"),"")</f>
        <v/>
      </c>
      <c r="M171" s="63">
        <f t="shared" ref="M171:P171" si="169">IF(ISBLANK(IFERROR(VLOOKUP($A171,INDIRECT(M$3 &amp; "!$E:$E"),1,FALSE))),0,1)</f>
        <v>0</v>
      </c>
      <c r="N171" s="63">
        <f t="shared" si="169"/>
        <v>0</v>
      </c>
      <c r="O171" s="63">
        <f t="shared" si="169"/>
        <v>0</v>
      </c>
      <c r="P171" s="63">
        <f t="shared" si="169"/>
        <v>0</v>
      </c>
    </row>
    <row r="172">
      <c r="A172" s="58" t="str">
        <f t="shared" si="1"/>
        <v> ()</v>
      </c>
      <c r="B172" s="67"/>
      <c r="C172" s="46"/>
      <c r="D172" s="46"/>
      <c r="E172" s="68"/>
      <c r="F172" s="46"/>
      <c r="G172" s="67"/>
      <c r="H172" s="46"/>
      <c r="I172" s="62" t="str">
        <f t="shared" si="3"/>
        <v>no</v>
      </c>
      <c r="J172" s="58" t="str">
        <f>IFERROR(__xludf.DUMMYFUNCTION("IFERROR(JOIN("", "",FILTER(K172:M172,LEN(K172:M172))))"),"0")</f>
        <v>0</v>
      </c>
      <c r="K172" s="63" t="str">
        <f>IFERROR(__xludf.DUMMYFUNCTION("IF(ISBLANK($D172),"""",IFERROR(JOIN("", "",QUERY(INDIRECT(K$3 &amp; ""!$C$1:$E$45""),""SELECT C WHERE E = '"" &amp; $A172 &amp; ""'""))))"),"")</f>
        <v/>
      </c>
      <c r="L172" s="63" t="str">
        <f>IFERROR(__xludf.DUMMYFUNCTION("IF(ISBLANK($D172),"""",IFERROR(JOIN("", "",QUERY(INDIRECT(L$3 &amp; ""!$C1:$E257""),""SELECT C WHERE E = '"" &amp; $A172 &amp; ""'""))))"),"")</f>
        <v/>
      </c>
      <c r="M172" s="63">
        <f t="shared" ref="M172:P172" si="170">IF(ISBLANK(IFERROR(VLOOKUP($A172,INDIRECT(M$3 &amp; "!$E:$E"),1,FALSE))),0,1)</f>
        <v>0</v>
      </c>
      <c r="N172" s="63">
        <f t="shared" si="170"/>
        <v>0</v>
      </c>
      <c r="O172" s="63">
        <f t="shared" si="170"/>
        <v>0</v>
      </c>
      <c r="P172" s="63">
        <f t="shared" si="170"/>
        <v>0</v>
      </c>
    </row>
    <row r="173">
      <c r="A173" s="58" t="str">
        <f t="shared" si="1"/>
        <v> ()</v>
      </c>
      <c r="B173" s="67"/>
      <c r="C173" s="46"/>
      <c r="D173" s="46"/>
      <c r="E173" s="68"/>
      <c r="F173" s="46"/>
      <c r="G173" s="67"/>
      <c r="H173" s="46"/>
      <c r="I173" s="62" t="str">
        <f t="shared" si="3"/>
        <v>no</v>
      </c>
      <c r="J173" s="58" t="str">
        <f>IFERROR(__xludf.DUMMYFUNCTION("IFERROR(JOIN("", "",FILTER(K173:M173,LEN(K173:M173))))"),"0")</f>
        <v>0</v>
      </c>
      <c r="K173" s="63" t="str">
        <f>IFERROR(__xludf.DUMMYFUNCTION("IF(ISBLANK($D173),"""",IFERROR(JOIN("", "",QUERY(INDIRECT(K$3 &amp; ""!$C$1:$E$45""),""SELECT C WHERE E = '"" &amp; $A173 &amp; ""'""))))"),"")</f>
        <v/>
      </c>
      <c r="L173" s="63" t="str">
        <f>IFERROR(__xludf.DUMMYFUNCTION("IF(ISBLANK($D173),"""",IFERROR(JOIN("", "",QUERY(INDIRECT(L$3 &amp; ""!$C1:$E257""),""SELECT C WHERE E = '"" &amp; $A173 &amp; ""'""))))"),"")</f>
        <v/>
      </c>
      <c r="M173" s="63">
        <f t="shared" ref="M173:P173" si="171">IF(ISBLANK(IFERROR(VLOOKUP($A173,INDIRECT(M$3 &amp; "!$E:$E"),1,FALSE))),0,1)</f>
        <v>0</v>
      </c>
      <c r="N173" s="63">
        <f t="shared" si="171"/>
        <v>0</v>
      </c>
      <c r="O173" s="63">
        <f t="shared" si="171"/>
        <v>0</v>
      </c>
      <c r="P173" s="63">
        <f t="shared" si="171"/>
        <v>0</v>
      </c>
    </row>
    <row r="174">
      <c r="A174" s="58" t="str">
        <f t="shared" si="1"/>
        <v> ()</v>
      </c>
      <c r="B174" s="67"/>
      <c r="C174" s="46"/>
      <c r="D174" s="46"/>
      <c r="E174" s="68"/>
      <c r="F174" s="46"/>
      <c r="G174" s="67"/>
      <c r="H174" s="46"/>
      <c r="I174" s="62" t="str">
        <f t="shared" si="3"/>
        <v>no</v>
      </c>
      <c r="J174" s="58" t="str">
        <f>IFERROR(__xludf.DUMMYFUNCTION("IFERROR(JOIN("", "",FILTER(K174:M174,LEN(K174:M174))))"),"0")</f>
        <v>0</v>
      </c>
      <c r="K174" s="63" t="str">
        <f>IFERROR(__xludf.DUMMYFUNCTION("IF(ISBLANK($D174),"""",IFERROR(JOIN("", "",QUERY(INDIRECT(K$3 &amp; ""!$C$1:$E$45""),""SELECT C WHERE E = '"" &amp; $A174 &amp; ""'""))))"),"")</f>
        <v/>
      </c>
      <c r="L174" s="63" t="str">
        <f>IFERROR(__xludf.DUMMYFUNCTION("IF(ISBLANK($D174),"""",IFERROR(JOIN("", "",QUERY(INDIRECT(L$3 &amp; ""!$C1:$E257""),""SELECT C WHERE E = '"" &amp; $A174 &amp; ""'""))))"),"")</f>
        <v/>
      </c>
      <c r="M174" s="63">
        <f t="shared" ref="M174:P174" si="172">IF(ISBLANK(IFERROR(VLOOKUP($A174,INDIRECT(M$3 &amp; "!$E:$E"),1,FALSE))),0,1)</f>
        <v>0</v>
      </c>
      <c r="N174" s="63">
        <f t="shared" si="172"/>
        <v>0</v>
      </c>
      <c r="O174" s="63">
        <f t="shared" si="172"/>
        <v>0</v>
      </c>
      <c r="P174" s="63">
        <f t="shared" si="172"/>
        <v>0</v>
      </c>
    </row>
    <row r="175">
      <c r="A175" s="58" t="str">
        <f t="shared" si="1"/>
        <v> ()</v>
      </c>
      <c r="B175" s="67"/>
      <c r="C175" s="46"/>
      <c r="D175" s="46"/>
      <c r="E175" s="68"/>
      <c r="F175" s="46"/>
      <c r="G175" s="67"/>
      <c r="H175" s="46"/>
      <c r="I175" s="62" t="str">
        <f t="shared" si="3"/>
        <v>no</v>
      </c>
      <c r="J175" s="58" t="str">
        <f>IFERROR(__xludf.DUMMYFUNCTION("IFERROR(JOIN("", "",FILTER(K175:M175,LEN(K175:M175))))"),"0")</f>
        <v>0</v>
      </c>
      <c r="K175" s="63" t="str">
        <f>IFERROR(__xludf.DUMMYFUNCTION("IF(ISBLANK($D175),"""",IFERROR(JOIN("", "",QUERY(INDIRECT(K$3 &amp; ""!$C$1:$E$45""),""SELECT C WHERE E = '"" &amp; $A175 &amp; ""'""))))"),"")</f>
        <v/>
      </c>
      <c r="L175" s="63" t="str">
        <f>IFERROR(__xludf.DUMMYFUNCTION("IF(ISBLANK($D175),"""",IFERROR(JOIN("", "",QUERY(INDIRECT(L$3 &amp; ""!$C1:$E257""),""SELECT C WHERE E = '"" &amp; $A175 &amp; ""'""))))"),"")</f>
        <v/>
      </c>
      <c r="M175" s="63">
        <f t="shared" ref="M175:P175" si="173">IF(ISBLANK(IFERROR(VLOOKUP($A175,INDIRECT(M$3 &amp; "!$E:$E"),1,FALSE))),0,1)</f>
        <v>0</v>
      </c>
      <c r="N175" s="63">
        <f t="shared" si="173"/>
        <v>0</v>
      </c>
      <c r="O175" s="63">
        <f t="shared" si="173"/>
        <v>0</v>
      </c>
      <c r="P175" s="63">
        <f t="shared" si="173"/>
        <v>0</v>
      </c>
    </row>
    <row r="176">
      <c r="A176" s="58" t="str">
        <f t="shared" si="1"/>
        <v> ()</v>
      </c>
      <c r="B176" s="67"/>
      <c r="C176" s="46"/>
      <c r="D176" s="46"/>
      <c r="E176" s="68"/>
      <c r="F176" s="46"/>
      <c r="G176" s="67"/>
      <c r="H176" s="46"/>
      <c r="I176" s="62" t="str">
        <f t="shared" si="3"/>
        <v>no</v>
      </c>
      <c r="J176" s="58" t="str">
        <f>IFERROR(__xludf.DUMMYFUNCTION("IFERROR(JOIN("", "",FILTER(K176:M176,LEN(K176:M176))))"),"0")</f>
        <v>0</v>
      </c>
      <c r="K176" s="63" t="str">
        <f>IFERROR(__xludf.DUMMYFUNCTION("IF(ISBLANK($D176),"""",IFERROR(JOIN("", "",QUERY(INDIRECT(K$3 &amp; ""!$C$1:$E$45""),""SELECT C WHERE E = '"" &amp; $A176 &amp; ""'""))))"),"")</f>
        <v/>
      </c>
      <c r="L176" s="63" t="str">
        <f>IFERROR(__xludf.DUMMYFUNCTION("IF(ISBLANK($D176),"""",IFERROR(JOIN("", "",QUERY(INDIRECT(L$3 &amp; ""!$C1:$E257""),""SELECT C WHERE E = '"" &amp; $A176 &amp; ""'""))))"),"")</f>
        <v/>
      </c>
      <c r="M176" s="63">
        <f t="shared" ref="M176:P176" si="174">IF(ISBLANK(IFERROR(VLOOKUP($A176,INDIRECT(M$3 &amp; "!$E:$E"),1,FALSE))),0,1)</f>
        <v>0</v>
      </c>
      <c r="N176" s="63">
        <f t="shared" si="174"/>
        <v>0</v>
      </c>
      <c r="O176" s="63">
        <f t="shared" si="174"/>
        <v>0</v>
      </c>
      <c r="P176" s="63">
        <f t="shared" si="174"/>
        <v>0</v>
      </c>
    </row>
    <row r="177">
      <c r="A177" s="58" t="str">
        <f t="shared" si="1"/>
        <v> ()</v>
      </c>
      <c r="B177" s="67"/>
      <c r="C177" s="46"/>
      <c r="D177" s="46"/>
      <c r="E177" s="68"/>
      <c r="F177" s="46"/>
      <c r="G177" s="67"/>
      <c r="H177" s="46"/>
      <c r="I177" s="62" t="str">
        <f t="shared" si="3"/>
        <v>no</v>
      </c>
      <c r="J177" s="58" t="str">
        <f>IFERROR(__xludf.DUMMYFUNCTION("IFERROR(JOIN("", "",FILTER(K177:M177,LEN(K177:M177))))"),"0")</f>
        <v>0</v>
      </c>
      <c r="K177" s="63" t="str">
        <f>IFERROR(__xludf.DUMMYFUNCTION("IF(ISBLANK($D177),"""",IFERROR(JOIN("", "",QUERY(INDIRECT(K$3 &amp; ""!$C$1:$E$45""),""SELECT C WHERE E = '"" &amp; $A177 &amp; ""'""))))"),"")</f>
        <v/>
      </c>
      <c r="L177" s="63" t="str">
        <f>IFERROR(__xludf.DUMMYFUNCTION("IF(ISBLANK($D177),"""",IFERROR(JOIN("", "",QUERY(INDIRECT(L$3 &amp; ""!$C1:$E257""),""SELECT C WHERE E = '"" &amp; $A177 &amp; ""'""))))"),"")</f>
        <v/>
      </c>
      <c r="M177" s="63">
        <f t="shared" ref="M177:P177" si="175">IF(ISBLANK(IFERROR(VLOOKUP($A177,INDIRECT(M$3 &amp; "!$E:$E"),1,FALSE))),0,1)</f>
        <v>0</v>
      </c>
      <c r="N177" s="63">
        <f t="shared" si="175"/>
        <v>0</v>
      </c>
      <c r="O177" s="63">
        <f t="shared" si="175"/>
        <v>0</v>
      </c>
      <c r="P177" s="63">
        <f t="shared" si="175"/>
        <v>0</v>
      </c>
    </row>
    <row r="178">
      <c r="A178" s="58" t="str">
        <f t="shared" si="1"/>
        <v> ()</v>
      </c>
      <c r="B178" s="67"/>
      <c r="C178" s="46"/>
      <c r="D178" s="46"/>
      <c r="E178" s="68"/>
      <c r="F178" s="46"/>
      <c r="G178" s="67"/>
      <c r="H178" s="46"/>
      <c r="I178" s="62" t="str">
        <f t="shared" si="3"/>
        <v>no</v>
      </c>
      <c r="J178" s="58" t="str">
        <f>IFERROR(__xludf.DUMMYFUNCTION("IFERROR(JOIN("", "",FILTER(K178:M178,LEN(K178:M178))))"),"0")</f>
        <v>0</v>
      </c>
      <c r="K178" s="63" t="str">
        <f>IFERROR(__xludf.DUMMYFUNCTION("IF(ISBLANK($D178),"""",IFERROR(JOIN("", "",QUERY(INDIRECT(K$3 &amp; ""!$C$1:$E$45""),""SELECT C WHERE E = '"" &amp; $A178 &amp; ""'""))))"),"")</f>
        <v/>
      </c>
      <c r="L178" s="63" t="str">
        <f>IFERROR(__xludf.DUMMYFUNCTION("IF(ISBLANK($D178),"""",IFERROR(JOIN("", "",QUERY(INDIRECT(L$3 &amp; ""!$C1:$E257""),""SELECT C WHERE E = '"" &amp; $A178 &amp; ""'""))))"),"")</f>
        <v/>
      </c>
      <c r="M178" s="63">
        <f t="shared" ref="M178:P178" si="176">IF(ISBLANK(IFERROR(VLOOKUP($A178,INDIRECT(M$3 &amp; "!$E:$E"),1,FALSE))),0,1)</f>
        <v>0</v>
      </c>
      <c r="N178" s="63">
        <f t="shared" si="176"/>
        <v>0</v>
      </c>
      <c r="O178" s="63">
        <f t="shared" si="176"/>
        <v>0</v>
      </c>
      <c r="P178" s="63">
        <f t="shared" si="176"/>
        <v>0</v>
      </c>
    </row>
    <row r="179">
      <c r="A179" s="58" t="str">
        <f t="shared" si="1"/>
        <v> ()</v>
      </c>
      <c r="B179" s="67"/>
      <c r="C179" s="46"/>
      <c r="D179" s="46"/>
      <c r="E179" s="68"/>
      <c r="F179" s="46"/>
      <c r="G179" s="67"/>
      <c r="H179" s="46"/>
      <c r="I179" s="62" t="str">
        <f t="shared" si="3"/>
        <v>no</v>
      </c>
      <c r="J179" s="58" t="str">
        <f>IFERROR(__xludf.DUMMYFUNCTION("IFERROR(JOIN("", "",FILTER(K179:M179,LEN(K179:M179))))"),"0")</f>
        <v>0</v>
      </c>
      <c r="K179" s="63" t="str">
        <f>IFERROR(__xludf.DUMMYFUNCTION("IF(ISBLANK($D179),"""",IFERROR(JOIN("", "",QUERY(INDIRECT(K$3 &amp; ""!$C$1:$E$45""),""SELECT C WHERE E = '"" &amp; $A179 &amp; ""'""))))"),"")</f>
        <v/>
      </c>
      <c r="L179" s="63" t="str">
        <f>IFERROR(__xludf.DUMMYFUNCTION("IF(ISBLANK($D179),"""",IFERROR(JOIN("", "",QUERY(INDIRECT(L$3 &amp; ""!$C1:$E257""),""SELECT C WHERE E = '"" &amp; $A179 &amp; ""'""))))"),"")</f>
        <v/>
      </c>
      <c r="M179" s="63">
        <f t="shared" ref="M179:P179" si="177">IF(ISBLANK(IFERROR(VLOOKUP($A179,INDIRECT(M$3 &amp; "!$E:$E"),1,FALSE))),0,1)</f>
        <v>0</v>
      </c>
      <c r="N179" s="63">
        <f t="shared" si="177"/>
        <v>0</v>
      </c>
      <c r="O179" s="63">
        <f t="shared" si="177"/>
        <v>0</v>
      </c>
      <c r="P179" s="63">
        <f t="shared" si="177"/>
        <v>0</v>
      </c>
    </row>
    <row r="180">
      <c r="A180" s="58" t="str">
        <f t="shared" si="1"/>
        <v> ()</v>
      </c>
      <c r="B180" s="67"/>
      <c r="C180" s="46"/>
      <c r="D180" s="46"/>
      <c r="E180" s="68"/>
      <c r="F180" s="46"/>
      <c r="G180" s="67"/>
      <c r="H180" s="46"/>
      <c r="I180" s="62" t="str">
        <f t="shared" si="3"/>
        <v>no</v>
      </c>
      <c r="J180" s="58" t="str">
        <f>IFERROR(__xludf.DUMMYFUNCTION("IFERROR(JOIN("", "",FILTER(K180:M180,LEN(K180:M180))))"),"0")</f>
        <v>0</v>
      </c>
      <c r="K180" s="63" t="str">
        <f>IFERROR(__xludf.DUMMYFUNCTION("IF(ISBLANK($D180),"""",IFERROR(JOIN("", "",QUERY(INDIRECT(K$3 &amp; ""!$C$1:$E$45""),""SELECT C WHERE E = '"" &amp; $A180 &amp; ""'""))))"),"")</f>
        <v/>
      </c>
      <c r="L180" s="63" t="str">
        <f>IFERROR(__xludf.DUMMYFUNCTION("IF(ISBLANK($D180),"""",IFERROR(JOIN("", "",QUERY(INDIRECT(L$3 &amp; ""!$C1:$E257""),""SELECT C WHERE E = '"" &amp; $A180 &amp; ""'""))))"),"")</f>
        <v/>
      </c>
      <c r="M180" s="63">
        <f t="shared" ref="M180:P180" si="178">IF(ISBLANK(IFERROR(VLOOKUP($A180,INDIRECT(M$3 &amp; "!$E:$E"),1,FALSE))),0,1)</f>
        <v>0</v>
      </c>
      <c r="N180" s="63">
        <f t="shared" si="178"/>
        <v>0</v>
      </c>
      <c r="O180" s="63">
        <f t="shared" si="178"/>
        <v>0</v>
      </c>
      <c r="P180" s="63">
        <f t="shared" si="178"/>
        <v>0</v>
      </c>
    </row>
    <row r="181">
      <c r="A181" s="58" t="str">
        <f t="shared" si="1"/>
        <v> ()</v>
      </c>
      <c r="B181" s="67"/>
      <c r="C181" s="46"/>
      <c r="D181" s="46"/>
      <c r="E181" s="68"/>
      <c r="F181" s="46"/>
      <c r="G181" s="67"/>
      <c r="H181" s="46"/>
      <c r="I181" s="62" t="str">
        <f t="shared" si="3"/>
        <v>no</v>
      </c>
      <c r="J181" s="58" t="str">
        <f>IFERROR(__xludf.DUMMYFUNCTION("IFERROR(JOIN("", "",FILTER(K181:M181,LEN(K181:M181))))"),"0")</f>
        <v>0</v>
      </c>
      <c r="K181" s="63" t="str">
        <f>IFERROR(__xludf.DUMMYFUNCTION("IF(ISBLANK($D181),"""",IFERROR(JOIN("", "",QUERY(INDIRECT(K$3 &amp; ""!$C$1:$E$45""),""SELECT C WHERE E = '"" &amp; $A181 &amp; ""'""))))"),"")</f>
        <v/>
      </c>
      <c r="L181" s="63" t="str">
        <f>IFERROR(__xludf.DUMMYFUNCTION("IF(ISBLANK($D181),"""",IFERROR(JOIN("", "",QUERY(INDIRECT(L$3 &amp; ""!$C1:$E257""),""SELECT C WHERE E = '"" &amp; $A181 &amp; ""'""))))"),"")</f>
        <v/>
      </c>
      <c r="M181" s="63">
        <f t="shared" ref="M181:P181" si="179">IF(ISBLANK(IFERROR(VLOOKUP($A181,INDIRECT(M$3 &amp; "!$E:$E"),1,FALSE))),0,1)</f>
        <v>0</v>
      </c>
      <c r="N181" s="63">
        <f t="shared" si="179"/>
        <v>0</v>
      </c>
      <c r="O181" s="63">
        <f t="shared" si="179"/>
        <v>0</v>
      </c>
      <c r="P181" s="63">
        <f t="shared" si="179"/>
        <v>0</v>
      </c>
    </row>
    <row r="182">
      <c r="A182" s="58" t="str">
        <f t="shared" si="1"/>
        <v> ()</v>
      </c>
      <c r="B182" s="67"/>
      <c r="C182" s="46"/>
      <c r="D182" s="46"/>
      <c r="E182" s="68"/>
      <c r="F182" s="46"/>
      <c r="G182" s="67"/>
      <c r="H182" s="46"/>
      <c r="I182" s="62" t="str">
        <f t="shared" si="3"/>
        <v>no</v>
      </c>
      <c r="J182" s="58" t="str">
        <f>IFERROR(__xludf.DUMMYFUNCTION("IFERROR(JOIN("", "",FILTER(K182:M182,LEN(K182:M182))))"),"0")</f>
        <v>0</v>
      </c>
      <c r="K182" s="63" t="str">
        <f>IFERROR(__xludf.DUMMYFUNCTION("IF(ISBLANK($D182),"""",IFERROR(JOIN("", "",QUERY(INDIRECT(K$3 &amp; ""!$C$1:$E$45""),""SELECT C WHERE E = '"" &amp; $A182 &amp; ""'""))))"),"")</f>
        <v/>
      </c>
      <c r="L182" s="63" t="str">
        <f>IFERROR(__xludf.DUMMYFUNCTION("IF(ISBLANK($D182),"""",IFERROR(JOIN("", "",QUERY(INDIRECT(L$3 &amp; ""!$C1:$E257""),""SELECT C WHERE E = '"" &amp; $A182 &amp; ""'""))))"),"")</f>
        <v/>
      </c>
      <c r="M182" s="63">
        <f t="shared" ref="M182:P182" si="180">IF(ISBLANK(IFERROR(VLOOKUP($A182,INDIRECT(M$3 &amp; "!$E:$E"),1,FALSE))),0,1)</f>
        <v>0</v>
      </c>
      <c r="N182" s="63">
        <f t="shared" si="180"/>
        <v>0</v>
      </c>
      <c r="O182" s="63">
        <f t="shared" si="180"/>
        <v>0</v>
      </c>
      <c r="P182" s="63">
        <f t="shared" si="180"/>
        <v>0</v>
      </c>
    </row>
    <row r="183">
      <c r="A183" s="58" t="str">
        <f t="shared" si="1"/>
        <v> ()</v>
      </c>
      <c r="B183" s="67"/>
      <c r="C183" s="46"/>
      <c r="D183" s="46"/>
      <c r="E183" s="68"/>
      <c r="F183" s="46"/>
      <c r="G183" s="67"/>
      <c r="H183" s="46"/>
      <c r="I183" s="62" t="str">
        <f t="shared" si="3"/>
        <v>no</v>
      </c>
      <c r="J183" s="58" t="str">
        <f>IFERROR(__xludf.DUMMYFUNCTION("IFERROR(JOIN("", "",FILTER(K183:M183,LEN(K183:M183))))"),"0")</f>
        <v>0</v>
      </c>
      <c r="K183" s="63" t="str">
        <f>IFERROR(__xludf.DUMMYFUNCTION("IF(ISBLANK($D183),"""",IFERROR(JOIN("", "",QUERY(INDIRECT(K$3 &amp; ""!$C$1:$E$45""),""SELECT C WHERE E = '"" &amp; $A183 &amp; ""'""))))"),"")</f>
        <v/>
      </c>
      <c r="L183" s="63" t="str">
        <f>IFERROR(__xludf.DUMMYFUNCTION("IF(ISBLANK($D183),"""",IFERROR(JOIN("", "",QUERY(INDIRECT(L$3 &amp; ""!$C1:$E257""),""SELECT C WHERE E = '"" &amp; $A183 &amp; ""'""))))"),"")</f>
        <v/>
      </c>
      <c r="M183" s="63">
        <f t="shared" ref="M183:P183" si="181">IF(ISBLANK(IFERROR(VLOOKUP($A183,INDIRECT(M$3 &amp; "!$E:$E"),1,FALSE))),0,1)</f>
        <v>0</v>
      </c>
      <c r="N183" s="63">
        <f t="shared" si="181"/>
        <v>0</v>
      </c>
      <c r="O183" s="63">
        <f t="shared" si="181"/>
        <v>0</v>
      </c>
      <c r="P183" s="63">
        <f t="shared" si="181"/>
        <v>0</v>
      </c>
    </row>
    <row r="184">
      <c r="A184" s="58" t="str">
        <f t="shared" si="1"/>
        <v> ()</v>
      </c>
      <c r="B184" s="67"/>
      <c r="C184" s="46"/>
      <c r="D184" s="46"/>
      <c r="E184" s="68"/>
      <c r="F184" s="46"/>
      <c r="G184" s="67"/>
      <c r="H184" s="46"/>
      <c r="I184" s="62" t="str">
        <f t="shared" si="3"/>
        <v>no</v>
      </c>
      <c r="J184" s="58" t="str">
        <f>IFERROR(__xludf.DUMMYFUNCTION("IFERROR(JOIN("", "",FILTER(K184:M184,LEN(K184:M184))))"),"0")</f>
        <v>0</v>
      </c>
      <c r="K184" s="63" t="str">
        <f>IFERROR(__xludf.DUMMYFUNCTION("IF(ISBLANK($D184),"""",IFERROR(JOIN("", "",QUERY(INDIRECT(K$3 &amp; ""!$C$1:$E$45""),""SELECT C WHERE E = '"" &amp; $A184 &amp; ""'""))))"),"")</f>
        <v/>
      </c>
      <c r="L184" s="63" t="str">
        <f>IFERROR(__xludf.DUMMYFUNCTION("IF(ISBLANK($D184),"""",IFERROR(JOIN("", "",QUERY(INDIRECT(L$3 &amp; ""!$C1:$E257""),""SELECT C WHERE E = '"" &amp; $A184 &amp; ""'""))))"),"")</f>
        <v/>
      </c>
      <c r="M184" s="63">
        <f t="shared" ref="M184:P184" si="182">IF(ISBLANK(IFERROR(VLOOKUP($A184,INDIRECT(M$3 &amp; "!$E:$E"),1,FALSE))),0,1)</f>
        <v>0</v>
      </c>
      <c r="N184" s="63">
        <f t="shared" si="182"/>
        <v>0</v>
      </c>
      <c r="O184" s="63">
        <f t="shared" si="182"/>
        <v>0</v>
      </c>
      <c r="P184" s="63">
        <f t="shared" si="182"/>
        <v>0</v>
      </c>
    </row>
    <row r="185">
      <c r="A185" s="58" t="str">
        <f t="shared" si="1"/>
        <v> ()</v>
      </c>
      <c r="B185" s="67"/>
      <c r="C185" s="46"/>
      <c r="D185" s="46"/>
      <c r="E185" s="68"/>
      <c r="F185" s="46"/>
      <c r="G185" s="67"/>
      <c r="H185" s="46"/>
      <c r="I185" s="62" t="str">
        <f t="shared" si="3"/>
        <v>no</v>
      </c>
      <c r="J185" s="58" t="str">
        <f>IFERROR(__xludf.DUMMYFUNCTION("IFERROR(JOIN("", "",FILTER(K185:M185,LEN(K185:M185))))"),"0")</f>
        <v>0</v>
      </c>
      <c r="K185" s="63" t="str">
        <f>IFERROR(__xludf.DUMMYFUNCTION("IF(ISBLANK($D185),"""",IFERROR(JOIN("", "",QUERY(INDIRECT(K$3 &amp; ""!$C$1:$E$45""),""SELECT C WHERE E = '"" &amp; $A185 &amp; ""'""))))"),"")</f>
        <v/>
      </c>
      <c r="L185" s="63" t="str">
        <f>IFERROR(__xludf.DUMMYFUNCTION("IF(ISBLANK($D185),"""",IFERROR(JOIN("", "",QUERY(INDIRECT(L$3 &amp; ""!$C1:$E257""),""SELECT C WHERE E = '"" &amp; $A185 &amp; ""'""))))"),"")</f>
        <v/>
      </c>
      <c r="M185" s="63">
        <f t="shared" ref="M185:P185" si="183">IF(ISBLANK(IFERROR(VLOOKUP($A185,INDIRECT(M$3 &amp; "!$E:$E"),1,FALSE))),0,1)</f>
        <v>0</v>
      </c>
      <c r="N185" s="63">
        <f t="shared" si="183"/>
        <v>0</v>
      </c>
      <c r="O185" s="63">
        <f t="shared" si="183"/>
        <v>0</v>
      </c>
      <c r="P185" s="63">
        <f t="shared" si="183"/>
        <v>0</v>
      </c>
    </row>
    <row r="186">
      <c r="A186" s="58" t="str">
        <f t="shared" si="1"/>
        <v> ()</v>
      </c>
      <c r="B186" s="67"/>
      <c r="C186" s="46"/>
      <c r="D186" s="46"/>
      <c r="E186" s="68"/>
      <c r="F186" s="46"/>
      <c r="G186" s="67"/>
      <c r="H186" s="46"/>
      <c r="I186" s="62" t="str">
        <f t="shared" si="3"/>
        <v>no</v>
      </c>
      <c r="J186" s="58" t="str">
        <f>IFERROR(__xludf.DUMMYFUNCTION("IFERROR(JOIN("", "",FILTER(K186:M186,LEN(K186:M186))))"),"0")</f>
        <v>0</v>
      </c>
      <c r="K186" s="63" t="str">
        <f>IFERROR(__xludf.DUMMYFUNCTION("IF(ISBLANK($D186),"""",IFERROR(JOIN("", "",QUERY(INDIRECT(K$3 &amp; ""!$C$1:$E$45""),""SELECT C WHERE E = '"" &amp; $A186 &amp; ""'""))))"),"")</f>
        <v/>
      </c>
      <c r="L186" s="63" t="str">
        <f>IFERROR(__xludf.DUMMYFUNCTION("IF(ISBLANK($D186),"""",IFERROR(JOIN("", "",QUERY(INDIRECT(L$3 &amp; ""!$C1:$E257""),""SELECT C WHERE E = '"" &amp; $A186 &amp; ""'""))))"),"")</f>
        <v/>
      </c>
      <c r="M186" s="63">
        <f t="shared" ref="M186:P186" si="184">IF(ISBLANK(IFERROR(VLOOKUP($A186,INDIRECT(M$3 &amp; "!$E:$E"),1,FALSE))),0,1)</f>
        <v>0</v>
      </c>
      <c r="N186" s="63">
        <f t="shared" si="184"/>
        <v>0</v>
      </c>
      <c r="O186" s="63">
        <f t="shared" si="184"/>
        <v>0</v>
      </c>
      <c r="P186" s="63">
        <f t="shared" si="184"/>
        <v>0</v>
      </c>
    </row>
    <row r="187">
      <c r="A187" s="58" t="str">
        <f t="shared" si="1"/>
        <v> ()</v>
      </c>
      <c r="B187" s="67"/>
      <c r="C187" s="46"/>
      <c r="D187" s="46"/>
      <c r="E187" s="68"/>
      <c r="F187" s="46"/>
      <c r="G187" s="67"/>
      <c r="H187" s="46"/>
      <c r="I187" s="62" t="str">
        <f t="shared" si="3"/>
        <v>no</v>
      </c>
      <c r="J187" s="58" t="str">
        <f>IFERROR(__xludf.DUMMYFUNCTION("IFERROR(JOIN("", "",FILTER(K187:M187,LEN(K187:M187))))"),"0")</f>
        <v>0</v>
      </c>
      <c r="K187" s="63" t="str">
        <f>IFERROR(__xludf.DUMMYFUNCTION("IF(ISBLANK($D187),"""",IFERROR(JOIN("", "",QUERY(INDIRECT(K$3 &amp; ""!$C$1:$E$45""),""SELECT C WHERE E = '"" &amp; $A187 &amp; ""'""))))"),"")</f>
        <v/>
      </c>
      <c r="L187" s="63" t="str">
        <f>IFERROR(__xludf.DUMMYFUNCTION("IF(ISBLANK($D187),"""",IFERROR(JOIN("", "",QUERY(INDIRECT(L$3 &amp; ""!$C1:$E257""),""SELECT C WHERE E = '"" &amp; $A187 &amp; ""'""))))"),"")</f>
        <v/>
      </c>
      <c r="M187" s="63">
        <f t="shared" ref="M187:P187" si="185">IF(ISBLANK(IFERROR(VLOOKUP($A187,INDIRECT(M$3 &amp; "!$E:$E"),1,FALSE))),0,1)</f>
        <v>0</v>
      </c>
      <c r="N187" s="63">
        <f t="shared" si="185"/>
        <v>0</v>
      </c>
      <c r="O187" s="63">
        <f t="shared" si="185"/>
        <v>0</v>
      </c>
      <c r="P187" s="63">
        <f t="shared" si="185"/>
        <v>0</v>
      </c>
    </row>
    <row r="188">
      <c r="A188" s="58" t="str">
        <f t="shared" si="1"/>
        <v> ()</v>
      </c>
      <c r="B188" s="67"/>
      <c r="C188" s="46"/>
      <c r="D188" s="46"/>
      <c r="E188" s="68"/>
      <c r="F188" s="46"/>
      <c r="G188" s="67"/>
      <c r="H188" s="46"/>
      <c r="I188" s="62" t="str">
        <f t="shared" si="3"/>
        <v>no</v>
      </c>
      <c r="J188" s="58" t="str">
        <f>IFERROR(__xludf.DUMMYFUNCTION("IFERROR(JOIN("", "",FILTER(K188:M188,LEN(K188:M188))))"),"0")</f>
        <v>0</v>
      </c>
      <c r="K188" s="63" t="str">
        <f>IFERROR(__xludf.DUMMYFUNCTION("IF(ISBLANK($D188),"""",IFERROR(JOIN("", "",QUERY(INDIRECT(K$3 &amp; ""!$C$1:$E$45""),""SELECT C WHERE E = '"" &amp; $A188 &amp; ""'""))))"),"")</f>
        <v/>
      </c>
      <c r="L188" s="63" t="str">
        <f>IFERROR(__xludf.DUMMYFUNCTION("IF(ISBLANK($D188),"""",IFERROR(JOIN("", "",QUERY(INDIRECT(L$3 &amp; ""!$C1:$E257""),""SELECT C WHERE E = '"" &amp; $A188 &amp; ""'""))))"),"")</f>
        <v/>
      </c>
      <c r="M188" s="63">
        <f t="shared" ref="M188:P188" si="186">IF(ISBLANK(IFERROR(VLOOKUP($A188,INDIRECT(M$3 &amp; "!$E:$E"),1,FALSE))),0,1)</f>
        <v>0</v>
      </c>
      <c r="N188" s="63">
        <f t="shared" si="186"/>
        <v>0</v>
      </c>
      <c r="O188" s="63">
        <f t="shared" si="186"/>
        <v>0</v>
      </c>
      <c r="P188" s="63">
        <f t="shared" si="186"/>
        <v>0</v>
      </c>
    </row>
    <row r="189">
      <c r="A189" s="58" t="str">
        <f t="shared" si="1"/>
        <v> ()</v>
      </c>
      <c r="B189" s="67"/>
      <c r="C189" s="46"/>
      <c r="D189" s="46"/>
      <c r="E189" s="68"/>
      <c r="F189" s="46"/>
      <c r="G189" s="67"/>
      <c r="H189" s="46"/>
      <c r="I189" s="62" t="str">
        <f t="shared" si="3"/>
        <v>no</v>
      </c>
      <c r="J189" s="58" t="str">
        <f>IFERROR(__xludf.DUMMYFUNCTION("IFERROR(JOIN("", "",FILTER(K189:M189,LEN(K189:M189))))"),"0")</f>
        <v>0</v>
      </c>
      <c r="K189" s="63" t="str">
        <f>IFERROR(__xludf.DUMMYFUNCTION("IF(ISBLANK($D189),"""",IFERROR(JOIN("", "",QUERY(INDIRECT(K$3 &amp; ""!$C$1:$E$45""),""SELECT C WHERE E = '"" &amp; $A189 &amp; ""'""))))"),"")</f>
        <v/>
      </c>
      <c r="L189" s="63" t="str">
        <f>IFERROR(__xludf.DUMMYFUNCTION("IF(ISBLANK($D189),"""",IFERROR(JOIN("", "",QUERY(INDIRECT(L$3 &amp; ""!$C1:$E257""),""SELECT C WHERE E = '"" &amp; $A189 &amp; ""'""))))"),"")</f>
        <v/>
      </c>
      <c r="M189" s="63">
        <f t="shared" ref="M189:P189" si="187">IF(ISBLANK(IFERROR(VLOOKUP($A189,INDIRECT(M$3 &amp; "!$E:$E"),1,FALSE))),0,1)</f>
        <v>0</v>
      </c>
      <c r="N189" s="63">
        <f t="shared" si="187"/>
        <v>0</v>
      </c>
      <c r="O189" s="63">
        <f t="shared" si="187"/>
        <v>0</v>
      </c>
      <c r="P189" s="63">
        <f t="shared" si="187"/>
        <v>0</v>
      </c>
    </row>
    <row r="190">
      <c r="A190" s="58" t="str">
        <f t="shared" si="1"/>
        <v> ()</v>
      </c>
      <c r="B190" s="67"/>
      <c r="C190" s="46"/>
      <c r="D190" s="46"/>
      <c r="E190" s="68"/>
      <c r="F190" s="46"/>
      <c r="G190" s="67"/>
      <c r="H190" s="46"/>
      <c r="I190" s="62" t="str">
        <f t="shared" si="3"/>
        <v>no</v>
      </c>
      <c r="J190" s="58" t="str">
        <f>IFERROR(__xludf.DUMMYFUNCTION("IFERROR(JOIN("", "",FILTER(K190:M190,LEN(K190:M190))))"),"0")</f>
        <v>0</v>
      </c>
      <c r="K190" s="63" t="str">
        <f>IFERROR(__xludf.DUMMYFUNCTION("IF(ISBLANK($D190),"""",IFERROR(JOIN("", "",QUERY(INDIRECT(K$3 &amp; ""!$C$1:$E$45""),""SELECT C WHERE E = '"" &amp; $A190 &amp; ""'""))))"),"")</f>
        <v/>
      </c>
      <c r="L190" s="63" t="str">
        <f>IFERROR(__xludf.DUMMYFUNCTION("IF(ISBLANK($D190),"""",IFERROR(JOIN("", "",QUERY(INDIRECT(L$3 &amp; ""!$C1:$E257""),""SELECT C WHERE E = '"" &amp; $A190 &amp; ""'""))))"),"")</f>
        <v/>
      </c>
      <c r="M190" s="63">
        <f t="shared" ref="M190:P190" si="188">IF(ISBLANK(IFERROR(VLOOKUP($A190,INDIRECT(M$3 &amp; "!$E:$E"),1,FALSE))),0,1)</f>
        <v>0</v>
      </c>
      <c r="N190" s="63">
        <f t="shared" si="188"/>
        <v>0</v>
      </c>
      <c r="O190" s="63">
        <f t="shared" si="188"/>
        <v>0</v>
      </c>
      <c r="P190" s="63">
        <f t="shared" si="188"/>
        <v>0</v>
      </c>
    </row>
    <row r="191">
      <c r="A191" s="58" t="str">
        <f t="shared" si="1"/>
        <v> ()</v>
      </c>
      <c r="B191" s="67"/>
      <c r="C191" s="46"/>
      <c r="D191" s="46"/>
      <c r="E191" s="68"/>
      <c r="F191" s="46"/>
      <c r="G191" s="67"/>
      <c r="H191" s="46"/>
      <c r="I191" s="62" t="str">
        <f t="shared" si="3"/>
        <v>no</v>
      </c>
      <c r="J191" s="58" t="str">
        <f>IFERROR(__xludf.DUMMYFUNCTION("IFERROR(JOIN("", "",FILTER(K191:M191,LEN(K191:M191))))"),"0")</f>
        <v>0</v>
      </c>
      <c r="K191" s="63" t="str">
        <f>IFERROR(__xludf.DUMMYFUNCTION("IF(ISBLANK($D191),"""",IFERROR(JOIN("", "",QUERY(INDIRECT(K$3 &amp; ""!$C$1:$E$45""),""SELECT C WHERE E = '"" &amp; $A191 &amp; ""'""))))"),"")</f>
        <v/>
      </c>
      <c r="L191" s="63" t="str">
        <f>IFERROR(__xludf.DUMMYFUNCTION("IF(ISBLANK($D191),"""",IFERROR(JOIN("", "",QUERY(INDIRECT(L$3 &amp; ""!$C1:$E257""),""SELECT C WHERE E = '"" &amp; $A191 &amp; ""'""))))"),"")</f>
        <v/>
      </c>
      <c r="M191" s="63">
        <f t="shared" ref="M191:P191" si="189">IF(ISBLANK(IFERROR(VLOOKUP($A191,INDIRECT(M$3 &amp; "!$E:$E"),1,FALSE))),0,1)</f>
        <v>0</v>
      </c>
      <c r="N191" s="63">
        <f t="shared" si="189"/>
        <v>0</v>
      </c>
      <c r="O191" s="63">
        <f t="shared" si="189"/>
        <v>0</v>
      </c>
      <c r="P191" s="63">
        <f t="shared" si="189"/>
        <v>0</v>
      </c>
    </row>
    <row r="192">
      <c r="A192" s="58" t="str">
        <f t="shared" si="1"/>
        <v> ()</v>
      </c>
      <c r="B192" s="67"/>
      <c r="C192" s="46"/>
      <c r="D192" s="46"/>
      <c r="E192" s="68"/>
      <c r="F192" s="46"/>
      <c r="G192" s="67"/>
      <c r="H192" s="46"/>
      <c r="I192" s="62" t="str">
        <f t="shared" si="3"/>
        <v>no</v>
      </c>
      <c r="J192" s="58" t="str">
        <f>IFERROR(__xludf.DUMMYFUNCTION("IFERROR(JOIN("", "",FILTER(K192:M192,LEN(K192:M192))))"),"0")</f>
        <v>0</v>
      </c>
      <c r="K192" s="63" t="str">
        <f>IFERROR(__xludf.DUMMYFUNCTION("IF(ISBLANK($D192),"""",IFERROR(JOIN("", "",QUERY(INDIRECT(K$3 &amp; ""!$C$1:$E$45""),""SELECT C WHERE E = '"" &amp; $A192 &amp; ""'""))))"),"")</f>
        <v/>
      </c>
      <c r="L192" s="63" t="str">
        <f>IFERROR(__xludf.DUMMYFUNCTION("IF(ISBLANK($D192),"""",IFERROR(JOIN("", "",QUERY(INDIRECT(L$3 &amp; ""!$C1:$E257""),""SELECT C WHERE E = '"" &amp; $A192 &amp; ""'""))))"),"")</f>
        <v/>
      </c>
      <c r="M192" s="63">
        <f t="shared" ref="M192:P192" si="190">IF(ISBLANK(IFERROR(VLOOKUP($A192,INDIRECT(M$3 &amp; "!$E:$E"),1,FALSE))),0,1)</f>
        <v>0</v>
      </c>
      <c r="N192" s="63">
        <f t="shared" si="190"/>
        <v>0</v>
      </c>
      <c r="O192" s="63">
        <f t="shared" si="190"/>
        <v>0</v>
      </c>
      <c r="P192" s="63">
        <f t="shared" si="190"/>
        <v>0</v>
      </c>
    </row>
    <row r="193">
      <c r="A193" s="58" t="str">
        <f t="shared" si="1"/>
        <v> ()</v>
      </c>
      <c r="B193" s="67"/>
      <c r="C193" s="46"/>
      <c r="D193" s="46"/>
      <c r="E193" s="68"/>
      <c r="F193" s="46"/>
      <c r="G193" s="67"/>
      <c r="H193" s="46"/>
      <c r="I193" s="62" t="str">
        <f t="shared" si="3"/>
        <v>no</v>
      </c>
      <c r="J193" s="58" t="str">
        <f>IFERROR(__xludf.DUMMYFUNCTION("IFERROR(JOIN("", "",FILTER(K193:M193,LEN(K193:M193))))"),"0")</f>
        <v>0</v>
      </c>
      <c r="K193" s="63" t="str">
        <f>IFERROR(__xludf.DUMMYFUNCTION("IF(ISBLANK($D193),"""",IFERROR(JOIN("", "",QUERY(INDIRECT(K$3 &amp; ""!$C$1:$E$45""),""SELECT C WHERE E = '"" &amp; $A193 &amp; ""'""))))"),"")</f>
        <v/>
      </c>
      <c r="L193" s="63" t="str">
        <f>IFERROR(__xludf.DUMMYFUNCTION("IF(ISBLANK($D193),"""",IFERROR(JOIN("", "",QUERY(INDIRECT(L$3 &amp; ""!$C1:$E257""),""SELECT C WHERE E = '"" &amp; $A193 &amp; ""'""))))"),"")</f>
        <v/>
      </c>
      <c r="M193" s="63">
        <f t="shared" ref="M193:P193" si="191">IF(ISBLANK(IFERROR(VLOOKUP($A193,INDIRECT(M$3 &amp; "!$E:$E"),1,FALSE))),0,1)</f>
        <v>0</v>
      </c>
      <c r="N193" s="63">
        <f t="shared" si="191"/>
        <v>0</v>
      </c>
      <c r="O193" s="63">
        <f t="shared" si="191"/>
        <v>0</v>
      </c>
      <c r="P193" s="63">
        <f t="shared" si="191"/>
        <v>0</v>
      </c>
    </row>
    <row r="194">
      <c r="A194" s="58" t="str">
        <f t="shared" si="1"/>
        <v> ()</v>
      </c>
      <c r="B194" s="67"/>
      <c r="C194" s="46"/>
      <c r="D194" s="46"/>
      <c r="E194" s="68"/>
      <c r="F194" s="46"/>
      <c r="G194" s="67"/>
      <c r="H194" s="46"/>
      <c r="I194" s="62" t="str">
        <f t="shared" si="3"/>
        <v>no</v>
      </c>
      <c r="J194" s="58" t="str">
        <f>IFERROR(__xludf.DUMMYFUNCTION("IFERROR(JOIN("", "",FILTER(K194:M194,LEN(K194:M194))))"),"0")</f>
        <v>0</v>
      </c>
      <c r="K194" s="63" t="str">
        <f>IFERROR(__xludf.DUMMYFUNCTION("IF(ISBLANK($D194),"""",IFERROR(JOIN("", "",QUERY(INDIRECT(K$3 &amp; ""!$C$1:$E$45""),""SELECT C WHERE E = '"" &amp; $A194 &amp; ""'""))))"),"")</f>
        <v/>
      </c>
      <c r="L194" s="63" t="str">
        <f>IFERROR(__xludf.DUMMYFUNCTION("IF(ISBLANK($D194),"""",IFERROR(JOIN("", "",QUERY(INDIRECT(L$3 &amp; ""!$C1:$E257""),""SELECT C WHERE E = '"" &amp; $A194 &amp; ""'""))))"),"")</f>
        <v/>
      </c>
      <c r="M194" s="63">
        <f t="shared" ref="M194:P194" si="192">IF(ISBLANK(IFERROR(VLOOKUP($A194,INDIRECT(M$3 &amp; "!$E:$E"),1,FALSE))),0,1)</f>
        <v>0</v>
      </c>
      <c r="N194" s="63">
        <f t="shared" si="192"/>
        <v>0</v>
      </c>
      <c r="O194" s="63">
        <f t="shared" si="192"/>
        <v>0</v>
      </c>
      <c r="P194" s="63">
        <f t="shared" si="192"/>
        <v>0</v>
      </c>
    </row>
    <row r="195">
      <c r="A195" s="58" t="str">
        <f t="shared" si="1"/>
        <v> ()</v>
      </c>
      <c r="B195" s="67"/>
      <c r="C195" s="46"/>
      <c r="D195" s="46"/>
      <c r="E195" s="68"/>
      <c r="F195" s="46"/>
      <c r="G195" s="67"/>
      <c r="H195" s="46"/>
      <c r="I195" s="62" t="str">
        <f t="shared" si="3"/>
        <v>no</v>
      </c>
      <c r="J195" s="58" t="str">
        <f>IFERROR(__xludf.DUMMYFUNCTION("IFERROR(JOIN("", "",FILTER(K195:M195,LEN(K195:M195))))"),"0")</f>
        <v>0</v>
      </c>
      <c r="K195" s="63" t="str">
        <f>IFERROR(__xludf.DUMMYFUNCTION("IF(ISBLANK($D195),"""",IFERROR(JOIN("", "",QUERY(INDIRECT(K$3 &amp; ""!$C$1:$E$45""),""SELECT C WHERE E = '"" &amp; $A195 &amp; ""'""))))"),"")</f>
        <v/>
      </c>
      <c r="L195" s="63" t="str">
        <f>IFERROR(__xludf.DUMMYFUNCTION("IF(ISBLANK($D195),"""",IFERROR(JOIN("", "",QUERY(INDIRECT(L$3 &amp; ""!$C1:$E257""),""SELECT C WHERE E = '"" &amp; $A195 &amp; ""'""))))"),"")</f>
        <v/>
      </c>
      <c r="M195" s="63">
        <f t="shared" ref="M195:P195" si="193">IF(ISBLANK(IFERROR(VLOOKUP($A195,INDIRECT(M$3 &amp; "!$E:$E"),1,FALSE))),0,1)</f>
        <v>0</v>
      </c>
      <c r="N195" s="63">
        <f t="shared" si="193"/>
        <v>0</v>
      </c>
      <c r="O195" s="63">
        <f t="shared" si="193"/>
        <v>0</v>
      </c>
      <c r="P195" s="63">
        <f t="shared" si="193"/>
        <v>0</v>
      </c>
    </row>
    <row r="196">
      <c r="A196" s="58" t="str">
        <f t="shared" si="1"/>
        <v> ()</v>
      </c>
      <c r="B196" s="67"/>
      <c r="C196" s="46"/>
      <c r="D196" s="46"/>
      <c r="E196" s="68"/>
      <c r="F196" s="46"/>
      <c r="G196" s="67"/>
      <c r="H196" s="46"/>
      <c r="I196" s="62" t="str">
        <f t="shared" si="3"/>
        <v>no</v>
      </c>
      <c r="J196" s="58" t="str">
        <f>IFERROR(__xludf.DUMMYFUNCTION("IFERROR(JOIN("", "",FILTER(K196:M196,LEN(K196:M196))))"),"0")</f>
        <v>0</v>
      </c>
      <c r="K196" s="63" t="str">
        <f>IFERROR(__xludf.DUMMYFUNCTION("IF(ISBLANK($D196),"""",IFERROR(JOIN("", "",QUERY(INDIRECT(K$3 &amp; ""!$C$1:$E$45""),""SELECT C WHERE E = '"" &amp; $A196 &amp; ""'""))))"),"")</f>
        <v/>
      </c>
      <c r="L196" s="63" t="str">
        <f>IFERROR(__xludf.DUMMYFUNCTION("IF(ISBLANK($D196),"""",IFERROR(JOIN("", "",QUERY(INDIRECT(L$3 &amp; ""!$C1:$E257""),""SELECT C WHERE E = '"" &amp; $A196 &amp; ""'""))))"),"")</f>
        <v/>
      </c>
      <c r="M196" s="63">
        <f t="shared" ref="M196:P196" si="194">IF(ISBLANK(IFERROR(VLOOKUP($A196,INDIRECT(M$3 &amp; "!$E:$E"),1,FALSE))),0,1)</f>
        <v>0</v>
      </c>
      <c r="N196" s="63">
        <f t="shared" si="194"/>
        <v>0</v>
      </c>
      <c r="O196" s="63">
        <f t="shared" si="194"/>
        <v>0</v>
      </c>
      <c r="P196" s="63">
        <f t="shared" si="194"/>
        <v>0</v>
      </c>
    </row>
    <row r="197">
      <c r="A197" s="58" t="str">
        <f t="shared" si="1"/>
        <v> ()</v>
      </c>
      <c r="B197" s="67"/>
      <c r="C197" s="46"/>
      <c r="D197" s="46"/>
      <c r="E197" s="68"/>
      <c r="F197" s="46"/>
      <c r="G197" s="67"/>
      <c r="H197" s="46"/>
      <c r="I197" s="62" t="str">
        <f t="shared" si="3"/>
        <v>no</v>
      </c>
      <c r="J197" s="58" t="str">
        <f>IFERROR(__xludf.DUMMYFUNCTION("IFERROR(JOIN("", "",FILTER(K197:M197,LEN(K197:M197))))"),"0")</f>
        <v>0</v>
      </c>
      <c r="K197" s="63" t="str">
        <f>IFERROR(__xludf.DUMMYFUNCTION("IF(ISBLANK($D197),"""",IFERROR(JOIN("", "",QUERY(INDIRECT(K$3 &amp; ""!$C$1:$E$45""),""SELECT C WHERE E = '"" &amp; $A197 &amp; ""'""))))"),"")</f>
        <v/>
      </c>
      <c r="L197" s="63" t="str">
        <f>IFERROR(__xludf.DUMMYFUNCTION("IF(ISBLANK($D197),"""",IFERROR(JOIN("", "",QUERY(INDIRECT(L$3 &amp; ""!$C1:$E257""),""SELECT C WHERE E = '"" &amp; $A197 &amp; ""'""))))"),"")</f>
        <v/>
      </c>
      <c r="M197" s="63">
        <f t="shared" ref="M197:P197" si="195">IF(ISBLANK(IFERROR(VLOOKUP($A197,INDIRECT(M$3 &amp; "!$E:$E"),1,FALSE))),0,1)</f>
        <v>0</v>
      </c>
      <c r="N197" s="63">
        <f t="shared" si="195"/>
        <v>0</v>
      </c>
      <c r="O197" s="63">
        <f t="shared" si="195"/>
        <v>0</v>
      </c>
      <c r="P197" s="63">
        <f t="shared" si="195"/>
        <v>0</v>
      </c>
    </row>
    <row r="198">
      <c r="A198" s="58" t="str">
        <f t="shared" si="1"/>
        <v> ()</v>
      </c>
      <c r="B198" s="67"/>
      <c r="C198" s="46"/>
      <c r="D198" s="46"/>
      <c r="E198" s="68"/>
      <c r="F198" s="46"/>
      <c r="G198" s="67"/>
      <c r="H198" s="46"/>
      <c r="I198" s="62" t="str">
        <f t="shared" si="3"/>
        <v>no</v>
      </c>
      <c r="J198" s="58" t="str">
        <f>IFERROR(__xludf.DUMMYFUNCTION("IFERROR(JOIN("", "",FILTER(K198:M198,LEN(K198:M198))))"),"0")</f>
        <v>0</v>
      </c>
      <c r="K198" s="63" t="str">
        <f>IFERROR(__xludf.DUMMYFUNCTION("IF(ISBLANK($D198),"""",IFERROR(JOIN("", "",QUERY(INDIRECT(K$3 &amp; ""!$C$1:$E$45""),""SELECT C WHERE E = '"" &amp; $A198 &amp; ""'""))))"),"")</f>
        <v/>
      </c>
      <c r="L198" s="63" t="str">
        <f>IFERROR(__xludf.DUMMYFUNCTION("IF(ISBLANK($D198),"""",IFERROR(JOIN("", "",QUERY(INDIRECT(L$3 &amp; ""!$C1:$E257""),""SELECT C WHERE E = '"" &amp; $A198 &amp; ""'""))))"),"")</f>
        <v/>
      </c>
      <c r="M198" s="63">
        <f t="shared" ref="M198:P198" si="196">IF(ISBLANK(IFERROR(VLOOKUP($A198,INDIRECT(M$3 &amp; "!$E:$E"),1,FALSE))),0,1)</f>
        <v>0</v>
      </c>
      <c r="N198" s="63">
        <f t="shared" si="196"/>
        <v>0</v>
      </c>
      <c r="O198" s="63">
        <f t="shared" si="196"/>
        <v>0</v>
      </c>
      <c r="P198" s="63">
        <f t="shared" si="196"/>
        <v>0</v>
      </c>
    </row>
    <row r="199">
      <c r="A199" s="58" t="str">
        <f t="shared" si="1"/>
        <v> ()</v>
      </c>
      <c r="B199" s="67"/>
      <c r="C199" s="46"/>
      <c r="D199" s="46"/>
      <c r="E199" s="68"/>
      <c r="F199" s="46"/>
      <c r="G199" s="67"/>
      <c r="H199" s="46"/>
      <c r="I199" s="62" t="str">
        <f t="shared" si="3"/>
        <v>no</v>
      </c>
      <c r="J199" s="58" t="str">
        <f>IFERROR(__xludf.DUMMYFUNCTION("IFERROR(JOIN("", "",FILTER(K199:M199,LEN(K199:M199))))"),"0")</f>
        <v>0</v>
      </c>
      <c r="K199" s="63" t="str">
        <f>IFERROR(__xludf.DUMMYFUNCTION("IF(ISBLANK($D199),"""",IFERROR(JOIN("", "",QUERY(INDIRECT(K$3 &amp; ""!$C$1:$E$45""),""SELECT C WHERE E = '"" &amp; $A199 &amp; ""'""))))"),"")</f>
        <v/>
      </c>
      <c r="L199" s="63" t="str">
        <f>IFERROR(__xludf.DUMMYFUNCTION("IF(ISBLANK($D199),"""",IFERROR(JOIN("", "",QUERY(INDIRECT(L$3 &amp; ""!$C1:$E257""),""SELECT C WHERE E = '"" &amp; $A199 &amp; ""'""))))"),"")</f>
        <v/>
      </c>
      <c r="M199" s="63">
        <f t="shared" ref="M199:P199" si="197">IF(ISBLANK(IFERROR(VLOOKUP($A199,INDIRECT(M$3 &amp; "!$E:$E"),1,FALSE))),0,1)</f>
        <v>0</v>
      </c>
      <c r="N199" s="63">
        <f t="shared" si="197"/>
        <v>0</v>
      </c>
      <c r="O199" s="63">
        <f t="shared" si="197"/>
        <v>0</v>
      </c>
      <c r="P199" s="63">
        <f t="shared" si="197"/>
        <v>0</v>
      </c>
    </row>
    <row r="200">
      <c r="A200" s="58" t="str">
        <f t="shared" si="1"/>
        <v> ()</v>
      </c>
      <c r="B200" s="67"/>
      <c r="C200" s="46"/>
      <c r="D200" s="46"/>
      <c r="E200" s="68"/>
      <c r="F200" s="46"/>
      <c r="G200" s="67"/>
      <c r="H200" s="46"/>
      <c r="I200" s="62" t="str">
        <f t="shared" si="3"/>
        <v>no</v>
      </c>
      <c r="J200" s="58" t="str">
        <f>IFERROR(__xludf.DUMMYFUNCTION("IFERROR(JOIN("", "",FILTER(K200:M200,LEN(K200:M200))))"),"0")</f>
        <v>0</v>
      </c>
      <c r="K200" s="63" t="str">
        <f>IFERROR(__xludf.DUMMYFUNCTION("IF(ISBLANK($D200),"""",IFERROR(JOIN("", "",QUERY(INDIRECT(K$3 &amp; ""!$C$1:$E$45""),""SELECT C WHERE E = '"" &amp; $A200 &amp; ""'""))))"),"")</f>
        <v/>
      </c>
      <c r="L200" s="63" t="str">
        <f>IFERROR(__xludf.DUMMYFUNCTION("IF(ISBLANK($D200),"""",IFERROR(JOIN("", "",QUERY(INDIRECT(L$3 &amp; ""!$C1:$E257""),""SELECT C WHERE E = '"" &amp; $A200 &amp; ""'""))))"),"")</f>
        <v/>
      </c>
      <c r="M200" s="63">
        <f t="shared" ref="M200:P200" si="198">IF(ISBLANK(IFERROR(VLOOKUP($A200,INDIRECT(M$3 &amp; "!$E:$E"),1,FALSE))),0,1)</f>
        <v>0</v>
      </c>
      <c r="N200" s="63">
        <f t="shared" si="198"/>
        <v>0</v>
      </c>
      <c r="O200" s="63">
        <f t="shared" si="198"/>
        <v>0</v>
      </c>
      <c r="P200" s="63">
        <f t="shared" si="198"/>
        <v>0</v>
      </c>
    </row>
    <row r="201">
      <c r="A201" s="58" t="str">
        <f t="shared" si="1"/>
        <v> ()</v>
      </c>
      <c r="B201" s="46"/>
      <c r="C201" s="46"/>
      <c r="D201" s="46"/>
      <c r="E201" s="68"/>
      <c r="F201" s="46"/>
      <c r="G201" s="67"/>
      <c r="H201" s="46"/>
      <c r="I201" s="62" t="str">
        <f t="shared" si="3"/>
        <v>no</v>
      </c>
      <c r="J201" s="58" t="str">
        <f>IFERROR(__xludf.DUMMYFUNCTION("IFERROR(JOIN("", "",FILTER(K201:M201,LEN(K201:M201))))"),"0")</f>
        <v>0</v>
      </c>
      <c r="K201" s="63" t="str">
        <f>IFERROR(__xludf.DUMMYFUNCTION("IF(ISBLANK($D201),"""",IFERROR(JOIN("", "",QUERY(INDIRECT(K$3 &amp; ""!$C$1:$E$45""),""SELECT C WHERE E = '"" &amp; $A201 &amp; ""'""))))"),"")</f>
        <v/>
      </c>
      <c r="L201" s="63" t="str">
        <f>IFERROR(__xludf.DUMMYFUNCTION("IF(ISBLANK($D201),"""",IFERROR(JOIN("", "",QUERY(INDIRECT(L$3 &amp; ""!$C1:$E257""),""SELECT C WHERE E = '"" &amp; $A201 &amp; ""'""))))"),"")</f>
        <v/>
      </c>
      <c r="M201" s="63">
        <f t="shared" ref="M201:P201" si="199">IF(ISBLANK(IFERROR(VLOOKUP($A201,INDIRECT(M$3 &amp; "!$E:$E"),1,FALSE))),0,1)</f>
        <v>0</v>
      </c>
      <c r="N201" s="63">
        <f t="shared" si="199"/>
        <v>0</v>
      </c>
      <c r="O201" s="63">
        <f t="shared" si="199"/>
        <v>0</v>
      </c>
      <c r="P201" s="63">
        <f t="shared" si="199"/>
        <v>0</v>
      </c>
    </row>
    <row r="202">
      <c r="A202" s="58" t="str">
        <f t="shared" si="1"/>
        <v> ()</v>
      </c>
      <c r="B202" s="46"/>
      <c r="C202" s="46"/>
      <c r="D202" s="46"/>
      <c r="E202" s="68"/>
      <c r="F202" s="46"/>
      <c r="G202" s="67"/>
      <c r="H202" s="46"/>
      <c r="I202" s="62" t="str">
        <f t="shared" si="3"/>
        <v>no</v>
      </c>
      <c r="J202" s="58" t="str">
        <f>IFERROR(__xludf.DUMMYFUNCTION("IFERROR(JOIN("", "",FILTER(K202:M202,LEN(K202:M202))))"),"0")</f>
        <v>0</v>
      </c>
      <c r="K202" s="63" t="str">
        <f>IFERROR(__xludf.DUMMYFUNCTION("IF(ISBLANK($D202),"""",IFERROR(JOIN("", "",QUERY(INDIRECT(K$3 &amp; ""!$C$1:$E$45""),""SELECT C WHERE E = '"" &amp; $A202 &amp; ""'""))))"),"")</f>
        <v/>
      </c>
      <c r="L202" s="63" t="str">
        <f>IFERROR(__xludf.DUMMYFUNCTION("IF(ISBLANK($D202),"""",IFERROR(JOIN("", "",QUERY(INDIRECT(L$3 &amp; ""!$C1:$E257""),""SELECT C WHERE E = '"" &amp; $A202 &amp; ""'""))))"),"")</f>
        <v/>
      </c>
      <c r="M202" s="63">
        <f t="shared" ref="M202:P202" si="200">IF(ISBLANK(IFERROR(VLOOKUP($A202,INDIRECT(M$3 &amp; "!$E:$E"),1,FALSE))),0,1)</f>
        <v>0</v>
      </c>
      <c r="N202" s="63">
        <f t="shared" si="200"/>
        <v>0</v>
      </c>
      <c r="O202" s="63">
        <f t="shared" si="200"/>
        <v>0</v>
      </c>
      <c r="P202" s="63">
        <f t="shared" si="200"/>
        <v>0</v>
      </c>
    </row>
    <row r="203">
      <c r="A203" s="58" t="str">
        <f t="shared" si="1"/>
        <v> ()</v>
      </c>
      <c r="B203" s="46"/>
      <c r="C203" s="46"/>
      <c r="D203" s="46"/>
      <c r="E203" s="68"/>
      <c r="F203" s="46"/>
      <c r="G203" s="67"/>
      <c r="H203" s="46"/>
      <c r="I203" s="62" t="str">
        <f t="shared" si="3"/>
        <v>no</v>
      </c>
      <c r="J203" s="58" t="str">
        <f>IFERROR(__xludf.DUMMYFUNCTION("IFERROR(JOIN("", "",FILTER(K203:M203,LEN(K203:M203))))"),"0")</f>
        <v>0</v>
      </c>
      <c r="K203" s="63" t="str">
        <f>IFERROR(__xludf.DUMMYFUNCTION("IF(ISBLANK($D203),"""",IFERROR(JOIN("", "",QUERY(INDIRECT(K$3 &amp; ""!$C$1:$E$45""),""SELECT C WHERE E = '"" &amp; $A203 &amp; ""'""))))"),"")</f>
        <v/>
      </c>
      <c r="L203" s="63" t="str">
        <f>IFERROR(__xludf.DUMMYFUNCTION("IF(ISBLANK($D203),"""",IFERROR(JOIN("", "",QUERY(INDIRECT(L$3 &amp; ""!$C1:$E257""),""SELECT C WHERE E = '"" &amp; $A203 &amp; ""'""))))"),"")</f>
        <v/>
      </c>
      <c r="M203" s="63">
        <f t="shared" ref="M203:P203" si="201">IF(ISBLANK(IFERROR(VLOOKUP($A203,INDIRECT(M$3 &amp; "!$E:$E"),1,FALSE))),0,1)</f>
        <v>0</v>
      </c>
      <c r="N203" s="63">
        <f t="shared" si="201"/>
        <v>0</v>
      </c>
      <c r="O203" s="63">
        <f t="shared" si="201"/>
        <v>0</v>
      </c>
      <c r="P203" s="63">
        <f t="shared" si="201"/>
        <v>0</v>
      </c>
    </row>
    <row r="204">
      <c r="A204" s="58" t="str">
        <f t="shared" si="1"/>
        <v> ()</v>
      </c>
      <c r="B204" s="46"/>
      <c r="C204" s="46"/>
      <c r="D204" s="46"/>
      <c r="E204" s="68"/>
      <c r="F204" s="46"/>
      <c r="G204" s="67"/>
      <c r="H204" s="46"/>
      <c r="I204" s="62" t="str">
        <f t="shared" si="3"/>
        <v>no</v>
      </c>
      <c r="J204" s="58" t="str">
        <f>IFERROR(__xludf.DUMMYFUNCTION("IFERROR(JOIN("", "",FILTER(K204:M204,LEN(K204:M204))))"),"0")</f>
        <v>0</v>
      </c>
      <c r="K204" s="63" t="str">
        <f>IFERROR(__xludf.DUMMYFUNCTION("IF(ISBLANK($D204),"""",IFERROR(JOIN("", "",QUERY(INDIRECT(K$3 &amp; ""!$C$1:$E$45""),""SELECT C WHERE E = '"" &amp; $A204 &amp; ""'""))))"),"")</f>
        <v/>
      </c>
      <c r="L204" s="63" t="str">
        <f>IFERROR(__xludf.DUMMYFUNCTION("IF(ISBLANK($D204),"""",IFERROR(JOIN("", "",QUERY(INDIRECT(L$3 &amp; ""!$C1:$E257""),""SELECT C WHERE E = '"" &amp; $A204 &amp; ""'""))))"),"")</f>
        <v/>
      </c>
      <c r="M204" s="63">
        <f t="shared" ref="M204:P204" si="202">IF(ISBLANK(IFERROR(VLOOKUP($A204,INDIRECT(M$3 &amp; "!$E:$E"),1,FALSE))),0,1)</f>
        <v>0</v>
      </c>
      <c r="N204" s="63">
        <f t="shared" si="202"/>
        <v>0</v>
      </c>
      <c r="O204" s="63">
        <f t="shared" si="202"/>
        <v>0</v>
      </c>
      <c r="P204" s="63">
        <f t="shared" si="202"/>
        <v>0</v>
      </c>
    </row>
    <row r="205">
      <c r="A205" s="58" t="str">
        <f t="shared" si="1"/>
        <v> ()</v>
      </c>
      <c r="B205" s="46"/>
      <c r="C205" s="46"/>
      <c r="D205" s="46"/>
      <c r="E205" s="68"/>
      <c r="F205" s="46"/>
      <c r="G205" s="67"/>
      <c r="H205" s="46"/>
      <c r="I205" s="62" t="str">
        <f t="shared" si="3"/>
        <v>no</v>
      </c>
      <c r="J205" s="58" t="str">
        <f>IFERROR(__xludf.DUMMYFUNCTION("IFERROR(JOIN("", "",FILTER(K205:M205,LEN(K205:M205))))"),"0")</f>
        <v>0</v>
      </c>
      <c r="K205" s="63" t="str">
        <f>IFERROR(__xludf.DUMMYFUNCTION("IF(ISBLANK($D205),"""",IFERROR(JOIN("", "",QUERY(INDIRECT(K$3 &amp; ""!$C$1:$E$45""),""SELECT C WHERE E = '"" &amp; $A205 &amp; ""'""))))"),"")</f>
        <v/>
      </c>
      <c r="L205" s="63" t="str">
        <f>IFERROR(__xludf.DUMMYFUNCTION("IF(ISBLANK($D205),"""",IFERROR(JOIN("", "",QUERY(INDIRECT(L$3 &amp; ""!$C1:$E257""),""SELECT C WHERE E = '"" &amp; $A205 &amp; ""'""))))"),"")</f>
        <v/>
      </c>
      <c r="M205" s="63">
        <f t="shared" ref="M205:P205" si="203">IF(ISBLANK(IFERROR(VLOOKUP($A205,INDIRECT(M$3 &amp; "!$E:$E"),1,FALSE))),0,1)</f>
        <v>0</v>
      </c>
      <c r="N205" s="63">
        <f t="shared" si="203"/>
        <v>0</v>
      </c>
      <c r="O205" s="63">
        <f t="shared" si="203"/>
        <v>0</v>
      </c>
      <c r="P205" s="63">
        <f t="shared" si="203"/>
        <v>0</v>
      </c>
    </row>
    <row r="206">
      <c r="A206" s="58" t="str">
        <f t="shared" si="1"/>
        <v> ()</v>
      </c>
      <c r="B206" s="46"/>
      <c r="C206" s="46"/>
      <c r="D206" s="46"/>
      <c r="E206" s="68"/>
      <c r="F206" s="46"/>
      <c r="G206" s="67"/>
      <c r="H206" s="46"/>
      <c r="I206" s="62" t="str">
        <f t="shared" si="3"/>
        <v>no</v>
      </c>
      <c r="J206" s="58" t="str">
        <f>IFERROR(__xludf.DUMMYFUNCTION("IFERROR(JOIN("", "",FILTER(K206:M206,LEN(K206:M206))))"),"0")</f>
        <v>0</v>
      </c>
      <c r="K206" s="63" t="str">
        <f>IFERROR(__xludf.DUMMYFUNCTION("IF(ISBLANK($D206),"""",IFERROR(JOIN("", "",QUERY(INDIRECT(K$3 &amp; ""!$C$1:$E$45""),""SELECT C WHERE E = '"" &amp; $A206 &amp; ""'""))))"),"")</f>
        <v/>
      </c>
      <c r="L206" s="63" t="str">
        <f>IFERROR(__xludf.DUMMYFUNCTION("IF(ISBLANK($D206),"""",IFERROR(JOIN("", "",QUERY(INDIRECT(L$3 &amp; ""!$C1:$E257""),""SELECT C WHERE E = '"" &amp; $A206 &amp; ""'""))))"),"")</f>
        <v/>
      </c>
      <c r="M206" s="63">
        <f t="shared" ref="M206:P206" si="204">IF(ISBLANK(IFERROR(VLOOKUP($A206,INDIRECT(M$3 &amp; "!$E:$E"),1,FALSE))),0,1)</f>
        <v>0</v>
      </c>
      <c r="N206" s="63">
        <f t="shared" si="204"/>
        <v>0</v>
      </c>
      <c r="O206" s="63">
        <f t="shared" si="204"/>
        <v>0</v>
      </c>
      <c r="P206" s="63">
        <f t="shared" si="204"/>
        <v>0</v>
      </c>
    </row>
    <row r="207">
      <c r="A207" s="58" t="str">
        <f t="shared" si="1"/>
        <v> ()</v>
      </c>
      <c r="B207" s="46"/>
      <c r="C207" s="46"/>
      <c r="D207" s="46"/>
      <c r="E207" s="68"/>
      <c r="F207" s="46"/>
      <c r="G207" s="67"/>
      <c r="H207" s="46"/>
      <c r="I207" s="62" t="str">
        <f t="shared" si="3"/>
        <v>no</v>
      </c>
      <c r="J207" s="58" t="str">
        <f>IFERROR(__xludf.DUMMYFUNCTION("IFERROR(JOIN("", "",FILTER(K207:M207,LEN(K207:M207))))"),"0")</f>
        <v>0</v>
      </c>
      <c r="K207" s="63" t="str">
        <f>IFERROR(__xludf.DUMMYFUNCTION("IF(ISBLANK($D207),"""",IFERROR(JOIN("", "",QUERY(INDIRECT(K$3 &amp; ""!$C$1:$E$45""),""SELECT C WHERE E = '"" &amp; $A207 &amp; ""'""))))"),"")</f>
        <v/>
      </c>
      <c r="L207" s="63" t="str">
        <f>IFERROR(__xludf.DUMMYFUNCTION("IF(ISBLANK($D207),"""",IFERROR(JOIN("", "",QUERY(INDIRECT(L$3 &amp; ""!$C1:$E257""),""SELECT C WHERE E = '"" &amp; $A207 &amp; ""'""))))"),"")</f>
        <v/>
      </c>
      <c r="M207" s="63">
        <f t="shared" ref="M207:P207" si="205">IF(ISBLANK(IFERROR(VLOOKUP($A207,INDIRECT(M$3 &amp; "!$E:$E"),1,FALSE))),0,1)</f>
        <v>0</v>
      </c>
      <c r="N207" s="63">
        <f t="shared" si="205"/>
        <v>0</v>
      </c>
      <c r="O207" s="63">
        <f t="shared" si="205"/>
        <v>0</v>
      </c>
      <c r="P207" s="63">
        <f t="shared" si="205"/>
        <v>0</v>
      </c>
    </row>
    <row r="208">
      <c r="A208" s="58" t="str">
        <f t="shared" si="1"/>
        <v> ()</v>
      </c>
      <c r="B208" s="46"/>
      <c r="C208" s="46"/>
      <c r="D208" s="46"/>
      <c r="E208" s="68"/>
      <c r="F208" s="46"/>
      <c r="G208" s="67"/>
      <c r="H208" s="46"/>
      <c r="I208" s="62" t="str">
        <f t="shared" si="3"/>
        <v>no</v>
      </c>
      <c r="J208" s="58" t="str">
        <f>IFERROR(__xludf.DUMMYFUNCTION("IFERROR(JOIN("", "",FILTER(K208:M208,LEN(K208:M208))))"),"0")</f>
        <v>0</v>
      </c>
      <c r="K208" s="63" t="str">
        <f>IFERROR(__xludf.DUMMYFUNCTION("IF(ISBLANK($D208),"""",IFERROR(JOIN("", "",QUERY(INDIRECT(K$3 &amp; ""!$C$1:$E$45""),""SELECT C WHERE E = '"" &amp; $A208 &amp; ""'""))))"),"")</f>
        <v/>
      </c>
      <c r="L208" s="63" t="str">
        <f>IFERROR(__xludf.DUMMYFUNCTION("IF(ISBLANK($D208),"""",IFERROR(JOIN("", "",QUERY(INDIRECT(L$3 &amp; ""!$C1:$E257""),""SELECT C WHERE E = '"" &amp; $A208 &amp; ""'""))))"),"")</f>
        <v/>
      </c>
      <c r="M208" s="63">
        <f t="shared" ref="M208:P208" si="206">IF(ISBLANK(IFERROR(VLOOKUP($A208,INDIRECT(M$3 &amp; "!$E:$E"),1,FALSE))),0,1)</f>
        <v>0</v>
      </c>
      <c r="N208" s="63">
        <f t="shared" si="206"/>
        <v>0</v>
      </c>
      <c r="O208" s="63">
        <f t="shared" si="206"/>
        <v>0</v>
      </c>
      <c r="P208" s="63">
        <f t="shared" si="206"/>
        <v>0</v>
      </c>
    </row>
    <row r="209">
      <c r="A209" s="58" t="str">
        <f t="shared" si="1"/>
        <v> ()</v>
      </c>
      <c r="B209" s="46"/>
      <c r="C209" s="46"/>
      <c r="D209" s="46"/>
      <c r="E209" s="68"/>
      <c r="F209" s="46"/>
      <c r="G209" s="67"/>
      <c r="H209" s="46"/>
      <c r="I209" s="62" t="str">
        <f t="shared" si="3"/>
        <v>no</v>
      </c>
      <c r="J209" s="58" t="str">
        <f>IFERROR(__xludf.DUMMYFUNCTION("IFERROR(JOIN("", "",FILTER(K209:M209,LEN(K209:M209))))"),"0")</f>
        <v>0</v>
      </c>
      <c r="K209" s="63" t="str">
        <f>IFERROR(__xludf.DUMMYFUNCTION("IF(ISBLANK($D209),"""",IFERROR(JOIN("", "",QUERY(INDIRECT(K$3 &amp; ""!$C$1:$E$45""),""SELECT C WHERE E = '"" &amp; $A209 &amp; ""'""))))"),"")</f>
        <v/>
      </c>
      <c r="L209" s="63" t="str">
        <f>IFERROR(__xludf.DUMMYFUNCTION("IF(ISBLANK($D209),"""",IFERROR(JOIN("", "",QUERY(INDIRECT(L$3 &amp; ""!$C1:$E257""),""SELECT C WHERE E = '"" &amp; $A209 &amp; ""'""))))"),"")</f>
        <v/>
      </c>
      <c r="M209" s="63">
        <f t="shared" ref="M209:P209" si="207">IF(ISBLANK(IFERROR(VLOOKUP($A209,INDIRECT(M$3 &amp; "!$E:$E"),1,FALSE))),0,1)</f>
        <v>0</v>
      </c>
      <c r="N209" s="63">
        <f t="shared" si="207"/>
        <v>0</v>
      </c>
      <c r="O209" s="63">
        <f t="shared" si="207"/>
        <v>0</v>
      </c>
      <c r="P209" s="63">
        <f t="shared" si="207"/>
        <v>0</v>
      </c>
    </row>
    <row r="210">
      <c r="A210" s="58" t="str">
        <f t="shared" si="1"/>
        <v> ()</v>
      </c>
      <c r="B210" s="46"/>
      <c r="C210" s="46"/>
      <c r="D210" s="46"/>
      <c r="E210" s="68"/>
      <c r="F210" s="46"/>
      <c r="G210" s="67"/>
      <c r="H210" s="46"/>
      <c r="I210" s="62" t="str">
        <f t="shared" si="3"/>
        <v>no</v>
      </c>
      <c r="J210" s="58" t="str">
        <f>IFERROR(__xludf.DUMMYFUNCTION("IFERROR(JOIN("", "",FILTER(K210:M210,LEN(K210:M210))))"),"0")</f>
        <v>0</v>
      </c>
      <c r="K210" s="63" t="str">
        <f>IFERROR(__xludf.DUMMYFUNCTION("IF(ISBLANK($D210),"""",IFERROR(JOIN("", "",QUERY(INDIRECT(K$3 &amp; ""!$C$1:$E$45""),""SELECT C WHERE E = '"" &amp; $A210 &amp; ""'""))))"),"")</f>
        <v/>
      </c>
      <c r="L210" s="63" t="str">
        <f>IFERROR(__xludf.DUMMYFUNCTION("IF(ISBLANK($D210),"""",IFERROR(JOIN("", "",QUERY(INDIRECT(L$3 &amp; ""!$C1:$E257""),""SELECT C WHERE E = '"" &amp; $A210 &amp; ""'""))))"),"")</f>
        <v/>
      </c>
      <c r="M210" s="63">
        <f t="shared" ref="M210:P210" si="208">IF(ISBLANK(IFERROR(VLOOKUP($A210,INDIRECT(M$3 &amp; "!$E:$E"),1,FALSE))),0,1)</f>
        <v>0</v>
      </c>
      <c r="N210" s="63">
        <f t="shared" si="208"/>
        <v>0</v>
      </c>
      <c r="O210" s="63">
        <f t="shared" si="208"/>
        <v>0</v>
      </c>
      <c r="P210" s="63">
        <f t="shared" si="208"/>
        <v>0</v>
      </c>
    </row>
    <row r="211">
      <c r="A211" s="58" t="str">
        <f t="shared" si="1"/>
        <v> ()</v>
      </c>
      <c r="B211" s="46"/>
      <c r="C211" s="46"/>
      <c r="D211" s="46"/>
      <c r="E211" s="68"/>
      <c r="F211" s="46"/>
      <c r="G211" s="67"/>
      <c r="H211" s="46"/>
      <c r="I211" s="62" t="str">
        <f t="shared" si="3"/>
        <v>no</v>
      </c>
      <c r="J211" s="58" t="str">
        <f>IFERROR(__xludf.DUMMYFUNCTION("IFERROR(JOIN("", "",FILTER(K211:M211,LEN(K211:M211))))"),"0")</f>
        <v>0</v>
      </c>
      <c r="K211" s="63" t="str">
        <f>IFERROR(__xludf.DUMMYFUNCTION("IF(ISBLANK($D211),"""",IFERROR(JOIN("", "",QUERY(INDIRECT(K$3 &amp; ""!$C$1:$E$45""),""SELECT C WHERE E = '"" &amp; $A211 &amp; ""'""))))"),"")</f>
        <v/>
      </c>
      <c r="L211" s="63" t="str">
        <f>IFERROR(__xludf.DUMMYFUNCTION("IF(ISBLANK($D211),"""",IFERROR(JOIN("", "",QUERY(INDIRECT(L$3 &amp; ""!$C1:$E257""),""SELECT C WHERE E = '"" &amp; $A211 &amp; ""'""))))"),"")</f>
        <v/>
      </c>
      <c r="M211" s="63">
        <f t="shared" ref="M211:P211" si="209">IF(ISBLANK(IFERROR(VLOOKUP($A211,INDIRECT(M$3 &amp; "!$E:$E"),1,FALSE))),0,1)</f>
        <v>0</v>
      </c>
      <c r="N211" s="63">
        <f t="shared" si="209"/>
        <v>0</v>
      </c>
      <c r="O211" s="63">
        <f t="shared" si="209"/>
        <v>0</v>
      </c>
      <c r="P211" s="63">
        <f t="shared" si="209"/>
        <v>0</v>
      </c>
    </row>
    <row r="212">
      <c r="A212" s="58" t="str">
        <f t="shared" si="1"/>
        <v> ()</v>
      </c>
      <c r="B212" s="46"/>
      <c r="C212" s="46"/>
      <c r="D212" s="46"/>
      <c r="E212" s="68"/>
      <c r="F212" s="46"/>
      <c r="G212" s="67"/>
      <c r="H212" s="46"/>
      <c r="I212" s="62" t="str">
        <f t="shared" si="3"/>
        <v>no</v>
      </c>
      <c r="J212" s="58" t="str">
        <f>IFERROR(__xludf.DUMMYFUNCTION("IFERROR(JOIN("", "",FILTER(K212:M212,LEN(K212:M212))))"),"0")</f>
        <v>0</v>
      </c>
      <c r="K212" s="63" t="str">
        <f>IFERROR(__xludf.DUMMYFUNCTION("IF(ISBLANK($D212),"""",IFERROR(JOIN("", "",QUERY(INDIRECT(K$3 &amp; ""!$C$1:$E$45""),""SELECT C WHERE E = '"" &amp; $A212 &amp; ""'""))))"),"")</f>
        <v/>
      </c>
      <c r="L212" s="63" t="str">
        <f>IFERROR(__xludf.DUMMYFUNCTION("IF(ISBLANK($D212),"""",IFERROR(JOIN("", "",QUERY(INDIRECT(L$3 &amp; ""!$C1:$E257""),""SELECT C WHERE E = '"" &amp; $A212 &amp; ""'""))))"),"")</f>
        <v/>
      </c>
      <c r="M212" s="63">
        <f t="shared" ref="M212:P212" si="210">IF(ISBLANK(IFERROR(VLOOKUP($A212,INDIRECT(M$3 &amp; "!$E:$E"),1,FALSE))),0,1)</f>
        <v>0</v>
      </c>
      <c r="N212" s="63">
        <f t="shared" si="210"/>
        <v>0</v>
      </c>
      <c r="O212" s="63">
        <f t="shared" si="210"/>
        <v>0</v>
      </c>
      <c r="P212" s="63">
        <f t="shared" si="210"/>
        <v>0</v>
      </c>
    </row>
    <row r="213">
      <c r="A213" s="58" t="str">
        <f t="shared" si="1"/>
        <v> ()</v>
      </c>
      <c r="B213" s="46"/>
      <c r="C213" s="46"/>
      <c r="D213" s="46"/>
      <c r="E213" s="68"/>
      <c r="F213" s="46"/>
      <c r="G213" s="67"/>
      <c r="H213" s="46"/>
      <c r="I213" s="62" t="str">
        <f t="shared" si="3"/>
        <v>no</v>
      </c>
      <c r="J213" s="58" t="str">
        <f>IFERROR(__xludf.DUMMYFUNCTION("IFERROR(JOIN("", "",FILTER(K213:M213,LEN(K213:M213))))"),"0")</f>
        <v>0</v>
      </c>
      <c r="K213" s="63" t="str">
        <f>IFERROR(__xludf.DUMMYFUNCTION("IF(ISBLANK($D213),"""",IFERROR(JOIN("", "",QUERY(INDIRECT(K$3 &amp; ""!$C$1:$E$45""),""SELECT C WHERE E = '"" &amp; $A213 &amp; ""'""))))"),"")</f>
        <v/>
      </c>
      <c r="L213" s="63" t="str">
        <f>IFERROR(__xludf.DUMMYFUNCTION("IF(ISBLANK($D213),"""",IFERROR(JOIN("", "",QUERY(INDIRECT(L$3 &amp; ""!$C1:$E257""),""SELECT C WHERE E = '"" &amp; $A213 &amp; ""'""))))"),"")</f>
        <v/>
      </c>
      <c r="M213" s="63">
        <f t="shared" ref="M213:P213" si="211">IF(ISBLANK(IFERROR(VLOOKUP($A213,INDIRECT(M$3 &amp; "!$E:$E"),1,FALSE))),0,1)</f>
        <v>0</v>
      </c>
      <c r="N213" s="63">
        <f t="shared" si="211"/>
        <v>0</v>
      </c>
      <c r="O213" s="63">
        <f t="shared" si="211"/>
        <v>0</v>
      </c>
      <c r="P213" s="63">
        <f t="shared" si="211"/>
        <v>0</v>
      </c>
    </row>
    <row r="214">
      <c r="A214" s="58" t="str">
        <f t="shared" si="1"/>
        <v> ()</v>
      </c>
      <c r="B214" s="46"/>
      <c r="C214" s="46"/>
      <c r="D214" s="46"/>
      <c r="E214" s="68"/>
      <c r="F214" s="46"/>
      <c r="G214" s="67"/>
      <c r="H214" s="46"/>
      <c r="I214" s="62" t="str">
        <f t="shared" si="3"/>
        <v>no</v>
      </c>
      <c r="J214" s="58" t="str">
        <f>IFERROR(__xludf.DUMMYFUNCTION("IFERROR(JOIN("", "",FILTER(K214:M214,LEN(K214:M214))))"),"0")</f>
        <v>0</v>
      </c>
      <c r="K214" s="63" t="str">
        <f>IFERROR(__xludf.DUMMYFUNCTION("IF(ISBLANK($D214),"""",IFERROR(JOIN("", "",QUERY(INDIRECT(K$3 &amp; ""!$C$1:$E$45""),""SELECT C WHERE E = '"" &amp; $A214 &amp; ""'""))))"),"")</f>
        <v/>
      </c>
      <c r="L214" s="63" t="str">
        <f>IFERROR(__xludf.DUMMYFUNCTION("IF(ISBLANK($D214),"""",IFERROR(JOIN("", "",QUERY(INDIRECT(L$3 &amp; ""!$C1:$E257""),""SELECT C WHERE E = '"" &amp; $A214 &amp; ""'""))))"),"")</f>
        <v/>
      </c>
      <c r="M214" s="63">
        <f t="shared" ref="M214:P214" si="212">IF(ISBLANK(IFERROR(VLOOKUP($A214,INDIRECT(M$3 &amp; "!$E:$E"),1,FALSE))),0,1)</f>
        <v>0</v>
      </c>
      <c r="N214" s="63">
        <f t="shared" si="212"/>
        <v>0</v>
      </c>
      <c r="O214" s="63">
        <f t="shared" si="212"/>
        <v>0</v>
      </c>
      <c r="P214" s="63">
        <f t="shared" si="212"/>
        <v>0</v>
      </c>
    </row>
    <row r="215">
      <c r="A215" s="58" t="str">
        <f t="shared" si="1"/>
        <v> ()</v>
      </c>
      <c r="B215" s="46"/>
      <c r="C215" s="46"/>
      <c r="D215" s="46"/>
      <c r="E215" s="68"/>
      <c r="F215" s="46"/>
      <c r="G215" s="67"/>
      <c r="H215" s="46"/>
      <c r="I215" s="62" t="str">
        <f t="shared" si="3"/>
        <v>no</v>
      </c>
      <c r="J215" s="58" t="str">
        <f>IFERROR(__xludf.DUMMYFUNCTION("IFERROR(JOIN("", "",FILTER(K215:M215,LEN(K215:M215))))"),"0")</f>
        <v>0</v>
      </c>
      <c r="K215" s="63" t="str">
        <f>IFERROR(__xludf.DUMMYFUNCTION("IF(ISBLANK($D215),"""",IFERROR(JOIN("", "",QUERY(INDIRECT(K$3 &amp; ""!$C$1:$E$45""),""SELECT C WHERE E = '"" &amp; $A215 &amp; ""'""))))"),"")</f>
        <v/>
      </c>
      <c r="L215" s="63" t="str">
        <f>IFERROR(__xludf.DUMMYFUNCTION("IF(ISBLANK($D215),"""",IFERROR(JOIN("", "",QUERY(INDIRECT(L$3 &amp; ""!$C1:$E257""),""SELECT C WHERE E = '"" &amp; $A215 &amp; ""'""))))"),"")</f>
        <v/>
      </c>
      <c r="M215" s="63">
        <f t="shared" ref="M215:P215" si="213">IF(ISBLANK(IFERROR(VLOOKUP($A215,INDIRECT(M$3 &amp; "!$E:$E"),1,FALSE))),0,1)</f>
        <v>0</v>
      </c>
      <c r="N215" s="63">
        <f t="shared" si="213"/>
        <v>0</v>
      </c>
      <c r="O215" s="63">
        <f t="shared" si="213"/>
        <v>0</v>
      </c>
      <c r="P215" s="63">
        <f t="shared" si="213"/>
        <v>0</v>
      </c>
    </row>
    <row r="216">
      <c r="A216" s="58" t="str">
        <f t="shared" si="1"/>
        <v> ()</v>
      </c>
      <c r="B216" s="46"/>
      <c r="C216" s="46"/>
      <c r="D216" s="46"/>
      <c r="E216" s="68"/>
      <c r="F216" s="46"/>
      <c r="G216" s="67"/>
      <c r="H216" s="46"/>
      <c r="I216" s="62" t="str">
        <f t="shared" si="3"/>
        <v>no</v>
      </c>
      <c r="J216" s="58" t="str">
        <f>IFERROR(__xludf.DUMMYFUNCTION("IFERROR(JOIN("", "",FILTER(K216:M216,LEN(K216:M216))))"),"0")</f>
        <v>0</v>
      </c>
      <c r="K216" s="63" t="str">
        <f>IFERROR(__xludf.DUMMYFUNCTION("IF(ISBLANK($D216),"""",IFERROR(JOIN("", "",QUERY(INDIRECT(K$3 &amp; ""!$C$1:$E$45""),""SELECT C WHERE E = '"" &amp; $A216 &amp; ""'""))))"),"")</f>
        <v/>
      </c>
      <c r="L216" s="63" t="str">
        <f>IFERROR(__xludf.DUMMYFUNCTION("IF(ISBLANK($D216),"""",IFERROR(JOIN("", "",QUERY(INDIRECT(L$3 &amp; ""!$C1:$E257""),""SELECT C WHERE E = '"" &amp; $A216 &amp; ""'""))))"),"")</f>
        <v/>
      </c>
      <c r="M216" s="63">
        <f t="shared" ref="M216:P216" si="214">IF(ISBLANK(IFERROR(VLOOKUP($A216,INDIRECT(M$3 &amp; "!$E:$E"),1,FALSE))),0,1)</f>
        <v>0</v>
      </c>
      <c r="N216" s="63">
        <f t="shared" si="214"/>
        <v>0</v>
      </c>
      <c r="O216" s="63">
        <f t="shared" si="214"/>
        <v>0</v>
      </c>
      <c r="P216" s="63">
        <f t="shared" si="214"/>
        <v>0</v>
      </c>
    </row>
    <row r="217">
      <c r="A217" s="58" t="str">
        <f t="shared" si="1"/>
        <v> ()</v>
      </c>
      <c r="B217" s="46"/>
      <c r="C217" s="46"/>
      <c r="D217" s="46"/>
      <c r="E217" s="68"/>
      <c r="F217" s="46"/>
      <c r="G217" s="67"/>
      <c r="H217" s="46"/>
      <c r="I217" s="62" t="str">
        <f t="shared" si="3"/>
        <v>no</v>
      </c>
      <c r="J217" s="58" t="str">
        <f>IFERROR(__xludf.DUMMYFUNCTION("IFERROR(JOIN("", "",FILTER(K217:M217,LEN(K217:M217))))"),"0")</f>
        <v>0</v>
      </c>
      <c r="K217" s="63" t="str">
        <f>IFERROR(__xludf.DUMMYFUNCTION("IF(ISBLANK($D217),"""",IFERROR(JOIN("", "",QUERY(INDIRECT(K$3 &amp; ""!$C$1:$E$45""),""SELECT C WHERE E = '"" &amp; $A217 &amp; ""'""))))"),"")</f>
        <v/>
      </c>
      <c r="L217" s="63" t="str">
        <f>IFERROR(__xludf.DUMMYFUNCTION("IF(ISBLANK($D217),"""",IFERROR(JOIN("", "",QUERY(INDIRECT(L$3 &amp; ""!$C1:$E257""),""SELECT C WHERE E = '"" &amp; $A217 &amp; ""'""))))"),"")</f>
        <v/>
      </c>
      <c r="M217" s="63">
        <f t="shared" ref="M217:P217" si="215">IF(ISBLANK(IFERROR(VLOOKUP($A217,INDIRECT(M$3 &amp; "!$E:$E"),1,FALSE))),0,1)</f>
        <v>0</v>
      </c>
      <c r="N217" s="63">
        <f t="shared" si="215"/>
        <v>0</v>
      </c>
      <c r="O217" s="63">
        <f t="shared" si="215"/>
        <v>0</v>
      </c>
      <c r="P217" s="63">
        <f t="shared" si="215"/>
        <v>0</v>
      </c>
    </row>
    <row r="218">
      <c r="A218" s="58" t="str">
        <f t="shared" si="1"/>
        <v> ()</v>
      </c>
      <c r="B218" s="46"/>
      <c r="C218" s="46"/>
      <c r="D218" s="46"/>
      <c r="E218" s="68"/>
      <c r="F218" s="46"/>
      <c r="G218" s="67"/>
      <c r="H218" s="46"/>
      <c r="I218" s="62" t="str">
        <f t="shared" si="3"/>
        <v>no</v>
      </c>
      <c r="J218" s="58" t="str">
        <f>IFERROR(__xludf.DUMMYFUNCTION("IFERROR(JOIN("", "",FILTER(K218:M218,LEN(K218:M218))))"),"0")</f>
        <v>0</v>
      </c>
      <c r="K218" s="63" t="str">
        <f>IFERROR(__xludf.DUMMYFUNCTION("IF(ISBLANK($D218),"""",IFERROR(JOIN("", "",QUERY(INDIRECT(K$3 &amp; ""!$C$1:$E$45""),""SELECT C WHERE E = '"" &amp; $A218 &amp; ""'""))))"),"")</f>
        <v/>
      </c>
      <c r="L218" s="63" t="str">
        <f>IFERROR(__xludf.DUMMYFUNCTION("IF(ISBLANK($D218),"""",IFERROR(JOIN("", "",QUERY(INDIRECT(L$3 &amp; ""!$C1:$E257""),""SELECT C WHERE E = '"" &amp; $A218 &amp; ""'""))))"),"")</f>
        <v/>
      </c>
      <c r="M218" s="63">
        <f t="shared" ref="M218:P218" si="216">IF(ISBLANK(IFERROR(VLOOKUP($A218,INDIRECT(M$3 &amp; "!$E:$E"),1,FALSE))),0,1)</f>
        <v>0</v>
      </c>
      <c r="N218" s="63">
        <f t="shared" si="216"/>
        <v>0</v>
      </c>
      <c r="O218" s="63">
        <f t="shared" si="216"/>
        <v>0</v>
      </c>
      <c r="P218" s="63">
        <f t="shared" si="216"/>
        <v>0</v>
      </c>
    </row>
    <row r="219">
      <c r="A219" s="58" t="str">
        <f t="shared" si="1"/>
        <v> ()</v>
      </c>
      <c r="B219" s="46"/>
      <c r="C219" s="46"/>
      <c r="D219" s="46"/>
      <c r="E219" s="68"/>
      <c r="F219" s="46"/>
      <c r="G219" s="67"/>
      <c r="H219" s="46"/>
      <c r="I219" s="62" t="str">
        <f t="shared" si="3"/>
        <v>no</v>
      </c>
      <c r="J219" s="58" t="str">
        <f>IFERROR(__xludf.DUMMYFUNCTION("IFERROR(JOIN("", "",FILTER(K219:M219,LEN(K219:M219))))"),"0")</f>
        <v>0</v>
      </c>
      <c r="K219" s="63" t="str">
        <f>IFERROR(__xludf.DUMMYFUNCTION("IF(ISBLANK($D219),"""",IFERROR(JOIN("", "",QUERY(INDIRECT(K$3 &amp; ""!$C$1:$E$45""),""SELECT C WHERE E = '"" &amp; $A219 &amp; ""'""))))"),"")</f>
        <v/>
      </c>
      <c r="L219" s="63" t="str">
        <f>IFERROR(__xludf.DUMMYFUNCTION("IF(ISBLANK($D219),"""",IFERROR(JOIN("", "",QUERY(INDIRECT(L$3 &amp; ""!$C1:$E257""),""SELECT C WHERE E = '"" &amp; $A219 &amp; ""'""))))"),"")</f>
        <v/>
      </c>
      <c r="M219" s="63">
        <f t="shared" ref="M219:P219" si="217">IF(ISBLANK(IFERROR(VLOOKUP($A219,INDIRECT(M$3 &amp; "!$E:$E"),1,FALSE))),0,1)</f>
        <v>0</v>
      </c>
      <c r="N219" s="63">
        <f t="shared" si="217"/>
        <v>0</v>
      </c>
      <c r="O219" s="63">
        <f t="shared" si="217"/>
        <v>0</v>
      </c>
      <c r="P219" s="63">
        <f t="shared" si="217"/>
        <v>0</v>
      </c>
    </row>
    <row r="220">
      <c r="A220" s="58" t="str">
        <f t="shared" si="1"/>
        <v> ()</v>
      </c>
      <c r="B220" s="46"/>
      <c r="C220" s="46"/>
      <c r="D220" s="46"/>
      <c r="E220" s="68"/>
      <c r="F220" s="46"/>
      <c r="G220" s="67"/>
      <c r="H220" s="46"/>
      <c r="I220" s="62" t="str">
        <f t="shared" si="3"/>
        <v>no</v>
      </c>
      <c r="J220" s="58" t="str">
        <f>IFERROR(__xludf.DUMMYFUNCTION("IFERROR(JOIN("", "",FILTER(K220:M220,LEN(K220:M220))))"),"0")</f>
        <v>0</v>
      </c>
      <c r="K220" s="63" t="str">
        <f>IFERROR(__xludf.DUMMYFUNCTION("IF(ISBLANK($D220),"""",IFERROR(JOIN("", "",QUERY(INDIRECT(K$3 &amp; ""!$C$1:$E$45""),""SELECT C WHERE E = '"" &amp; $A220 &amp; ""'""))))"),"")</f>
        <v/>
      </c>
      <c r="L220" s="63" t="str">
        <f>IFERROR(__xludf.DUMMYFUNCTION("IF(ISBLANK($D220),"""",IFERROR(JOIN("", "",QUERY(INDIRECT(L$3 &amp; ""!$C1:$E257""),""SELECT C WHERE E = '"" &amp; $A220 &amp; ""'""))))"),"")</f>
        <v/>
      </c>
      <c r="M220" s="63">
        <f t="shared" ref="M220:P220" si="218">IF(ISBLANK(IFERROR(VLOOKUP($A220,INDIRECT(M$3 &amp; "!$E:$E"),1,FALSE))),0,1)</f>
        <v>0</v>
      </c>
      <c r="N220" s="63">
        <f t="shared" si="218"/>
        <v>0</v>
      </c>
      <c r="O220" s="63">
        <f t="shared" si="218"/>
        <v>0</v>
      </c>
      <c r="P220" s="63">
        <f t="shared" si="218"/>
        <v>0</v>
      </c>
    </row>
    <row r="221">
      <c r="A221" s="58" t="str">
        <f t="shared" si="1"/>
        <v> ()</v>
      </c>
      <c r="B221" s="46"/>
      <c r="C221" s="46"/>
      <c r="D221" s="46"/>
      <c r="E221" s="68"/>
      <c r="F221" s="46"/>
      <c r="G221" s="67"/>
      <c r="H221" s="46"/>
      <c r="I221" s="62" t="str">
        <f t="shared" si="3"/>
        <v>no</v>
      </c>
      <c r="J221" s="58" t="str">
        <f>IFERROR(__xludf.DUMMYFUNCTION("IFERROR(JOIN("", "",FILTER(K221:M221,LEN(K221:M221))))"),"0")</f>
        <v>0</v>
      </c>
      <c r="K221" s="63" t="str">
        <f>IFERROR(__xludf.DUMMYFUNCTION("IF(ISBLANK($D221),"""",IFERROR(JOIN("", "",QUERY(INDIRECT(K$3 &amp; ""!$C$1:$E$45""),""SELECT C WHERE E = '"" &amp; $A221 &amp; ""'""))))"),"")</f>
        <v/>
      </c>
      <c r="L221" s="63" t="str">
        <f>IFERROR(__xludf.DUMMYFUNCTION("IF(ISBLANK($D221),"""",IFERROR(JOIN("", "",QUERY(INDIRECT(L$3 &amp; ""!$C1:$E257""),""SELECT C WHERE E = '"" &amp; $A221 &amp; ""'""))))"),"")</f>
        <v/>
      </c>
      <c r="M221" s="63">
        <f t="shared" ref="M221:P221" si="219">IF(ISBLANK(IFERROR(VLOOKUP($A221,INDIRECT(M$3 &amp; "!$E:$E"),1,FALSE))),0,1)</f>
        <v>0</v>
      </c>
      <c r="N221" s="63">
        <f t="shared" si="219"/>
        <v>0</v>
      </c>
      <c r="O221" s="63">
        <f t="shared" si="219"/>
        <v>0</v>
      </c>
      <c r="P221" s="63">
        <f t="shared" si="219"/>
        <v>0</v>
      </c>
    </row>
    <row r="222">
      <c r="A222" s="58" t="str">
        <f t="shared" si="1"/>
        <v> ()</v>
      </c>
      <c r="B222" s="46"/>
      <c r="C222" s="46"/>
      <c r="D222" s="46"/>
      <c r="E222" s="68"/>
      <c r="F222" s="46"/>
      <c r="G222" s="67"/>
      <c r="H222" s="46"/>
      <c r="I222" s="62" t="str">
        <f t="shared" si="3"/>
        <v>no</v>
      </c>
      <c r="J222" s="58" t="str">
        <f>IFERROR(__xludf.DUMMYFUNCTION("IFERROR(JOIN("", "",FILTER(K222:M222,LEN(K222:M222))))"),"0")</f>
        <v>0</v>
      </c>
      <c r="K222" s="63" t="str">
        <f>IFERROR(__xludf.DUMMYFUNCTION("IF(ISBLANK($D222),"""",IFERROR(JOIN("", "",QUERY(INDIRECT(K$3 &amp; ""!$C$1:$E$45""),""SELECT C WHERE E = '"" &amp; $A222 &amp; ""'""))))"),"")</f>
        <v/>
      </c>
      <c r="L222" s="63" t="str">
        <f>IFERROR(__xludf.DUMMYFUNCTION("IF(ISBLANK($D222),"""",IFERROR(JOIN("", "",QUERY(INDIRECT(L$3 &amp; ""!$C1:$E257""),""SELECT C WHERE E = '"" &amp; $A222 &amp; ""'""))))"),"")</f>
        <v/>
      </c>
      <c r="M222" s="63">
        <f t="shared" ref="M222:P222" si="220">IF(ISBLANK(IFERROR(VLOOKUP($A222,INDIRECT(M$3 &amp; "!$E:$E"),1,FALSE))),0,1)</f>
        <v>0</v>
      </c>
      <c r="N222" s="63">
        <f t="shared" si="220"/>
        <v>0</v>
      </c>
      <c r="O222" s="63">
        <f t="shared" si="220"/>
        <v>0</v>
      </c>
      <c r="P222" s="63">
        <f t="shared" si="220"/>
        <v>0</v>
      </c>
    </row>
    <row r="223">
      <c r="A223" s="58" t="str">
        <f t="shared" si="1"/>
        <v> ()</v>
      </c>
      <c r="B223" s="46"/>
      <c r="C223" s="46"/>
      <c r="D223" s="46"/>
      <c r="E223" s="68"/>
      <c r="F223" s="46"/>
      <c r="G223" s="67"/>
      <c r="H223" s="46"/>
      <c r="I223" s="62" t="str">
        <f t="shared" si="3"/>
        <v>no</v>
      </c>
      <c r="J223" s="58" t="str">
        <f>IFERROR(__xludf.DUMMYFUNCTION("IFERROR(JOIN("", "",FILTER(K223:M223,LEN(K223:M223))))"),"0")</f>
        <v>0</v>
      </c>
      <c r="K223" s="63" t="str">
        <f>IFERROR(__xludf.DUMMYFUNCTION("IF(ISBLANK($D223),"""",IFERROR(JOIN("", "",QUERY(INDIRECT(K$3 &amp; ""!$C$1:$E$45""),""SELECT C WHERE E = '"" &amp; $A223 &amp; ""'""))))"),"")</f>
        <v/>
      </c>
      <c r="L223" s="63" t="str">
        <f>IFERROR(__xludf.DUMMYFUNCTION("IF(ISBLANK($D223),"""",IFERROR(JOIN("", "",QUERY(INDIRECT(L$3 &amp; ""!$C1:$E257""),""SELECT C WHERE E = '"" &amp; $A223 &amp; ""'""))))"),"")</f>
        <v/>
      </c>
      <c r="M223" s="63">
        <f t="shared" ref="M223:P223" si="221">IF(ISBLANK(IFERROR(VLOOKUP($A223,INDIRECT(M$3 &amp; "!$E:$E"),1,FALSE))),0,1)</f>
        <v>0</v>
      </c>
      <c r="N223" s="63">
        <f t="shared" si="221"/>
        <v>0</v>
      </c>
      <c r="O223" s="63">
        <f t="shared" si="221"/>
        <v>0</v>
      </c>
      <c r="P223" s="63">
        <f t="shared" si="221"/>
        <v>0</v>
      </c>
    </row>
    <row r="224">
      <c r="A224" s="58" t="str">
        <f t="shared" si="1"/>
        <v> ()</v>
      </c>
      <c r="B224" s="46"/>
      <c r="C224" s="46"/>
      <c r="D224" s="46"/>
      <c r="E224" s="68"/>
      <c r="F224" s="46"/>
      <c r="G224" s="67"/>
      <c r="H224" s="46"/>
      <c r="I224" s="62" t="str">
        <f t="shared" si="3"/>
        <v>no</v>
      </c>
      <c r="J224" s="58" t="str">
        <f>IFERROR(__xludf.DUMMYFUNCTION("IFERROR(JOIN("", "",FILTER(K224:M224,LEN(K224:M224))))"),"0")</f>
        <v>0</v>
      </c>
      <c r="K224" s="63" t="str">
        <f>IFERROR(__xludf.DUMMYFUNCTION("IF(ISBLANK($D224),"""",IFERROR(JOIN("", "",QUERY(INDIRECT(K$3 &amp; ""!$C$1:$E$45""),""SELECT C WHERE E = '"" &amp; $A224 &amp; ""'""))))"),"")</f>
        <v/>
      </c>
      <c r="L224" s="63" t="str">
        <f>IFERROR(__xludf.DUMMYFUNCTION("IF(ISBLANK($D224),"""",IFERROR(JOIN("", "",QUERY(INDIRECT(L$3 &amp; ""!$C1:$E257""),""SELECT C WHERE E = '"" &amp; $A224 &amp; ""'""))))"),"")</f>
        <v/>
      </c>
      <c r="M224" s="63">
        <f t="shared" ref="M224:P224" si="222">IF(ISBLANK(IFERROR(VLOOKUP($A224,INDIRECT(M$3 &amp; "!$E:$E"),1,FALSE))),0,1)</f>
        <v>0</v>
      </c>
      <c r="N224" s="63">
        <f t="shared" si="222"/>
        <v>0</v>
      </c>
      <c r="O224" s="63">
        <f t="shared" si="222"/>
        <v>0</v>
      </c>
      <c r="P224" s="63">
        <f t="shared" si="222"/>
        <v>0</v>
      </c>
    </row>
    <row r="225">
      <c r="A225" s="58" t="str">
        <f t="shared" si="1"/>
        <v> ()</v>
      </c>
      <c r="B225" s="46"/>
      <c r="C225" s="46"/>
      <c r="D225" s="46"/>
      <c r="E225" s="68"/>
      <c r="F225" s="46"/>
      <c r="G225" s="67"/>
      <c r="H225" s="46"/>
      <c r="I225" s="62" t="str">
        <f t="shared" si="3"/>
        <v>no</v>
      </c>
      <c r="J225" s="58" t="str">
        <f>IFERROR(__xludf.DUMMYFUNCTION("IFERROR(JOIN("", "",FILTER(K225:M225,LEN(K225:M225))))"),"0")</f>
        <v>0</v>
      </c>
      <c r="K225" s="63" t="str">
        <f>IFERROR(__xludf.DUMMYFUNCTION("IF(ISBLANK($D225),"""",IFERROR(JOIN("", "",QUERY(INDIRECT(K$3 &amp; ""!$C$1:$E$45""),""SELECT C WHERE E = '"" &amp; $A225 &amp; ""'""))))"),"")</f>
        <v/>
      </c>
      <c r="L225" s="63" t="str">
        <f>IFERROR(__xludf.DUMMYFUNCTION("IF(ISBLANK($D225),"""",IFERROR(JOIN("", "",QUERY(INDIRECT(L$3 &amp; ""!$C1:$E257""),""SELECT C WHERE E = '"" &amp; $A225 &amp; ""'""))))"),"")</f>
        <v/>
      </c>
      <c r="M225" s="63">
        <f t="shared" ref="M225:P225" si="223">IF(ISBLANK(IFERROR(VLOOKUP($A225,INDIRECT(M$3 &amp; "!$E:$E"),1,FALSE))),0,1)</f>
        <v>0</v>
      </c>
      <c r="N225" s="63">
        <f t="shared" si="223"/>
        <v>0</v>
      </c>
      <c r="O225" s="63">
        <f t="shared" si="223"/>
        <v>0</v>
      </c>
      <c r="P225" s="63">
        <f t="shared" si="223"/>
        <v>0</v>
      </c>
    </row>
    <row r="226">
      <c r="A226" s="58" t="str">
        <f t="shared" si="1"/>
        <v> ()</v>
      </c>
      <c r="B226" s="46"/>
      <c r="C226" s="46"/>
      <c r="D226" s="46"/>
      <c r="E226" s="68"/>
      <c r="F226" s="46"/>
      <c r="G226" s="67"/>
      <c r="H226" s="46"/>
      <c r="I226" s="62" t="str">
        <f t="shared" si="3"/>
        <v>no</v>
      </c>
      <c r="J226" s="58" t="str">
        <f>IFERROR(__xludf.DUMMYFUNCTION("IFERROR(JOIN("", "",FILTER(K226:M226,LEN(K226:M226))))"),"0")</f>
        <v>0</v>
      </c>
      <c r="K226" s="63" t="str">
        <f>IFERROR(__xludf.DUMMYFUNCTION("IF(ISBLANK($D226),"""",IFERROR(JOIN("", "",QUERY(INDIRECT(K$3 &amp; ""!$C$1:$E$45""),""SELECT C WHERE E = '"" &amp; $A226 &amp; ""'""))))"),"")</f>
        <v/>
      </c>
      <c r="L226" s="63" t="str">
        <f>IFERROR(__xludf.DUMMYFUNCTION("IF(ISBLANK($D226),"""",IFERROR(JOIN("", "",QUERY(INDIRECT(L$3 &amp; ""!$C1:$E257""),""SELECT C WHERE E = '"" &amp; $A226 &amp; ""'""))))"),"")</f>
        <v/>
      </c>
      <c r="M226" s="63">
        <f t="shared" ref="M226:P226" si="224">IF(ISBLANK(IFERROR(VLOOKUP($A226,INDIRECT(M$3 &amp; "!$E:$E"),1,FALSE))),0,1)</f>
        <v>0</v>
      </c>
      <c r="N226" s="63">
        <f t="shared" si="224"/>
        <v>0</v>
      </c>
      <c r="O226" s="63">
        <f t="shared" si="224"/>
        <v>0</v>
      </c>
      <c r="P226" s="63">
        <f t="shared" si="224"/>
        <v>0</v>
      </c>
    </row>
    <row r="227">
      <c r="A227" s="58" t="str">
        <f t="shared" si="1"/>
        <v> ()</v>
      </c>
      <c r="B227" s="46"/>
      <c r="C227" s="46"/>
      <c r="D227" s="46"/>
      <c r="E227" s="68"/>
      <c r="F227" s="46"/>
      <c r="G227" s="67"/>
      <c r="H227" s="46"/>
      <c r="I227" s="62" t="str">
        <f t="shared" si="3"/>
        <v>no</v>
      </c>
      <c r="J227" s="58" t="str">
        <f>IFERROR(__xludf.DUMMYFUNCTION("IFERROR(JOIN("", "",FILTER(K227:M227,LEN(K227:M227))))"),"0")</f>
        <v>0</v>
      </c>
      <c r="K227" s="63" t="str">
        <f>IFERROR(__xludf.DUMMYFUNCTION("IF(ISBLANK($D227),"""",IFERROR(JOIN("", "",QUERY(INDIRECT(K$3 &amp; ""!$C$1:$E$45""),""SELECT C WHERE E = '"" &amp; $A227 &amp; ""'""))))"),"")</f>
        <v/>
      </c>
      <c r="L227" s="63" t="str">
        <f>IFERROR(__xludf.DUMMYFUNCTION("IF(ISBLANK($D227),"""",IFERROR(JOIN("", "",QUERY(INDIRECT(L$3 &amp; ""!$C1:$E257""),""SELECT C WHERE E = '"" &amp; $A227 &amp; ""'""))))"),"")</f>
        <v/>
      </c>
      <c r="M227" s="63">
        <f t="shared" ref="M227:P227" si="225">IF(ISBLANK(IFERROR(VLOOKUP($A227,INDIRECT(M$3 &amp; "!$E:$E"),1,FALSE))),0,1)</f>
        <v>0</v>
      </c>
      <c r="N227" s="63">
        <f t="shared" si="225"/>
        <v>0</v>
      </c>
      <c r="O227" s="63">
        <f t="shared" si="225"/>
        <v>0</v>
      </c>
      <c r="P227" s="63">
        <f t="shared" si="225"/>
        <v>0</v>
      </c>
    </row>
    <row r="228">
      <c r="A228" s="58" t="str">
        <f t="shared" si="1"/>
        <v> ()</v>
      </c>
      <c r="B228" s="46"/>
      <c r="C228" s="46"/>
      <c r="D228" s="46"/>
      <c r="E228" s="68"/>
      <c r="F228" s="46"/>
      <c r="G228" s="67"/>
      <c r="H228" s="46"/>
      <c r="I228" s="62" t="str">
        <f t="shared" si="3"/>
        <v>no</v>
      </c>
      <c r="J228" s="58" t="str">
        <f>IFERROR(__xludf.DUMMYFUNCTION("IFERROR(JOIN("", "",FILTER(K228:M228,LEN(K228:M228))))"),"0")</f>
        <v>0</v>
      </c>
      <c r="K228" s="63" t="str">
        <f>IFERROR(__xludf.DUMMYFUNCTION("IF(ISBLANK($D228),"""",IFERROR(JOIN("", "",QUERY(INDIRECT(K$3 &amp; ""!$C$1:$E$45""),""SELECT C WHERE E = '"" &amp; $A228 &amp; ""'""))))"),"")</f>
        <v/>
      </c>
      <c r="L228" s="63" t="str">
        <f>IFERROR(__xludf.DUMMYFUNCTION("IF(ISBLANK($D228),"""",IFERROR(JOIN("", "",QUERY(INDIRECT(L$3 &amp; ""!$C1:$E257""),""SELECT C WHERE E = '"" &amp; $A228 &amp; ""'""))))"),"")</f>
        <v/>
      </c>
      <c r="M228" s="63">
        <f t="shared" ref="M228:P228" si="226">IF(ISBLANK(IFERROR(VLOOKUP($A228,INDIRECT(M$3 &amp; "!$E:$E"),1,FALSE))),0,1)</f>
        <v>0</v>
      </c>
      <c r="N228" s="63">
        <f t="shared" si="226"/>
        <v>0</v>
      </c>
      <c r="O228" s="63">
        <f t="shared" si="226"/>
        <v>0</v>
      </c>
      <c r="P228" s="63">
        <f t="shared" si="226"/>
        <v>0</v>
      </c>
    </row>
    <row r="229">
      <c r="A229" s="58" t="str">
        <f t="shared" si="1"/>
        <v> ()</v>
      </c>
      <c r="B229" s="46"/>
      <c r="C229" s="46"/>
      <c r="D229" s="46"/>
      <c r="E229" s="68"/>
      <c r="F229" s="46"/>
      <c r="G229" s="67"/>
      <c r="H229" s="46"/>
      <c r="I229" s="62" t="str">
        <f t="shared" si="3"/>
        <v>no</v>
      </c>
      <c r="J229" s="58" t="str">
        <f>IFERROR(__xludf.DUMMYFUNCTION("IFERROR(JOIN("", "",FILTER(K229:M229,LEN(K229:M229))))"),"0")</f>
        <v>0</v>
      </c>
      <c r="K229" s="63" t="str">
        <f>IFERROR(__xludf.DUMMYFUNCTION("IF(ISBLANK($D229),"""",IFERROR(JOIN("", "",QUERY(INDIRECT(K$3 &amp; ""!$C$1:$E$45""),""SELECT C WHERE E = '"" &amp; $A229 &amp; ""'""))))"),"")</f>
        <v/>
      </c>
      <c r="L229" s="63" t="str">
        <f>IFERROR(__xludf.DUMMYFUNCTION("IF(ISBLANK($D229),"""",IFERROR(JOIN("", "",QUERY(INDIRECT(L$3 &amp; ""!$C1:$E257""),""SELECT C WHERE E = '"" &amp; $A229 &amp; ""'""))))"),"")</f>
        <v/>
      </c>
      <c r="M229" s="63">
        <f t="shared" ref="M229:P229" si="227">IF(ISBLANK(IFERROR(VLOOKUP($A229,INDIRECT(M$3 &amp; "!$E:$E"),1,FALSE))),0,1)</f>
        <v>0</v>
      </c>
      <c r="N229" s="63">
        <f t="shared" si="227"/>
        <v>0</v>
      </c>
      <c r="O229" s="63">
        <f t="shared" si="227"/>
        <v>0</v>
      </c>
      <c r="P229" s="63">
        <f t="shared" si="227"/>
        <v>0</v>
      </c>
    </row>
    <row r="230">
      <c r="A230" s="58" t="str">
        <f t="shared" si="1"/>
        <v> ()</v>
      </c>
      <c r="B230" s="46"/>
      <c r="C230" s="46"/>
      <c r="D230" s="46"/>
      <c r="E230" s="68"/>
      <c r="F230" s="46"/>
      <c r="G230" s="67"/>
      <c r="H230" s="46"/>
      <c r="I230" s="62" t="str">
        <f t="shared" si="3"/>
        <v>no</v>
      </c>
      <c r="J230" s="58" t="str">
        <f>IFERROR(__xludf.DUMMYFUNCTION("IFERROR(JOIN("", "",FILTER(K230:M230,LEN(K230:M230))))"),"0")</f>
        <v>0</v>
      </c>
      <c r="K230" s="63" t="str">
        <f>IFERROR(__xludf.DUMMYFUNCTION("IF(ISBLANK($D230),"""",IFERROR(JOIN("", "",QUERY(INDIRECT(K$3 &amp; ""!$C$1:$E$45""),""SELECT C WHERE E = '"" &amp; $A230 &amp; ""'""))))"),"")</f>
        <v/>
      </c>
      <c r="L230" s="63" t="str">
        <f>IFERROR(__xludf.DUMMYFUNCTION("IF(ISBLANK($D230),"""",IFERROR(JOIN("", "",QUERY(INDIRECT(L$3 &amp; ""!$C1:$E257""),""SELECT C WHERE E = '"" &amp; $A230 &amp; ""'""))))"),"")</f>
        <v/>
      </c>
      <c r="M230" s="63">
        <f t="shared" ref="M230:P230" si="228">IF(ISBLANK(IFERROR(VLOOKUP($A230,INDIRECT(M$3 &amp; "!$E:$E"),1,FALSE))),0,1)</f>
        <v>0</v>
      </c>
      <c r="N230" s="63">
        <f t="shared" si="228"/>
        <v>0</v>
      </c>
      <c r="O230" s="63">
        <f t="shared" si="228"/>
        <v>0</v>
      </c>
      <c r="P230" s="63">
        <f t="shared" si="228"/>
        <v>0</v>
      </c>
    </row>
    <row r="231">
      <c r="A231" s="58" t="str">
        <f t="shared" si="1"/>
        <v> ()</v>
      </c>
      <c r="B231" s="46"/>
      <c r="C231" s="46"/>
      <c r="D231" s="46"/>
      <c r="E231" s="68"/>
      <c r="F231" s="46"/>
      <c r="G231" s="67"/>
      <c r="H231" s="46"/>
      <c r="I231" s="62" t="str">
        <f t="shared" si="3"/>
        <v>no</v>
      </c>
      <c r="J231" s="58" t="str">
        <f>IFERROR(__xludf.DUMMYFUNCTION("IFERROR(JOIN("", "",FILTER(K231:M231,LEN(K231:M231))))"),"0")</f>
        <v>0</v>
      </c>
      <c r="K231" s="63" t="str">
        <f>IFERROR(__xludf.DUMMYFUNCTION("IF(ISBLANK($D231),"""",IFERROR(JOIN("", "",QUERY(INDIRECT(K$3 &amp; ""!$C$1:$E$45""),""SELECT C WHERE E = '"" &amp; $A231 &amp; ""'""))))"),"")</f>
        <v/>
      </c>
      <c r="L231" s="63" t="str">
        <f>IFERROR(__xludf.DUMMYFUNCTION("IF(ISBLANK($D231),"""",IFERROR(JOIN("", "",QUERY(INDIRECT(L$3 &amp; ""!$C1:$E257""),""SELECT C WHERE E = '"" &amp; $A231 &amp; ""'""))))"),"")</f>
        <v/>
      </c>
      <c r="M231" s="63">
        <f t="shared" ref="M231:P231" si="229">IF(ISBLANK(IFERROR(VLOOKUP($A231,INDIRECT(M$3 &amp; "!$E:$E"),1,FALSE))),0,1)</f>
        <v>0</v>
      </c>
      <c r="N231" s="63">
        <f t="shared" si="229"/>
        <v>0</v>
      </c>
      <c r="O231" s="63">
        <f t="shared" si="229"/>
        <v>0</v>
      </c>
      <c r="P231" s="63">
        <f t="shared" si="229"/>
        <v>0</v>
      </c>
    </row>
    <row r="232">
      <c r="A232" s="58" t="str">
        <f t="shared" si="1"/>
        <v> ()</v>
      </c>
      <c r="B232" s="46"/>
      <c r="C232" s="46"/>
      <c r="D232" s="46"/>
      <c r="E232" s="68"/>
      <c r="F232" s="46"/>
      <c r="G232" s="67"/>
      <c r="H232" s="46"/>
      <c r="I232" s="62" t="str">
        <f t="shared" si="3"/>
        <v>no</v>
      </c>
      <c r="J232" s="58" t="str">
        <f>IFERROR(__xludf.DUMMYFUNCTION("IFERROR(JOIN("", "",FILTER(K232:M232,LEN(K232:M232))))"),"0")</f>
        <v>0</v>
      </c>
      <c r="K232" s="63" t="str">
        <f>IFERROR(__xludf.DUMMYFUNCTION("IF(ISBLANK($D232),"""",IFERROR(JOIN("", "",QUERY(INDIRECT(K$3 &amp; ""!$C$1:$E$45""),""SELECT C WHERE E = '"" &amp; $A232 &amp; ""'""))))"),"")</f>
        <v/>
      </c>
      <c r="L232" s="63" t="str">
        <f>IFERROR(__xludf.DUMMYFUNCTION("IF(ISBLANK($D232),"""",IFERROR(JOIN("", "",QUERY(INDIRECT(L$3 &amp; ""!$C1:$E257""),""SELECT C WHERE E = '"" &amp; $A232 &amp; ""'""))))"),"")</f>
        <v/>
      </c>
      <c r="M232" s="63">
        <f t="shared" ref="M232:P232" si="230">IF(ISBLANK(IFERROR(VLOOKUP($A232,INDIRECT(M$3 &amp; "!$E:$E"),1,FALSE))),0,1)</f>
        <v>0</v>
      </c>
      <c r="N232" s="63">
        <f t="shared" si="230"/>
        <v>0</v>
      </c>
      <c r="O232" s="63">
        <f t="shared" si="230"/>
        <v>0</v>
      </c>
      <c r="P232" s="63">
        <f t="shared" si="230"/>
        <v>0</v>
      </c>
    </row>
    <row r="233">
      <c r="A233" s="58" t="str">
        <f t="shared" si="1"/>
        <v> ()</v>
      </c>
      <c r="B233" s="46"/>
      <c r="C233" s="46"/>
      <c r="D233" s="46"/>
      <c r="E233" s="68"/>
      <c r="F233" s="46"/>
      <c r="G233" s="67"/>
      <c r="H233" s="46"/>
      <c r="I233" s="62" t="str">
        <f t="shared" si="3"/>
        <v>no</v>
      </c>
      <c r="J233" s="58" t="str">
        <f>IFERROR(__xludf.DUMMYFUNCTION("IFERROR(JOIN("", "",FILTER(K233:M233,LEN(K233:M233))))"),"0")</f>
        <v>0</v>
      </c>
      <c r="K233" s="63" t="str">
        <f>IFERROR(__xludf.DUMMYFUNCTION("IF(ISBLANK($D233),"""",IFERROR(JOIN("", "",QUERY(INDIRECT(K$3 &amp; ""!$C$1:$E$45""),""SELECT C WHERE E = '"" &amp; $A233 &amp; ""'""))))"),"")</f>
        <v/>
      </c>
      <c r="L233" s="63" t="str">
        <f>IFERROR(__xludf.DUMMYFUNCTION("IF(ISBLANK($D233),"""",IFERROR(JOIN("", "",QUERY(INDIRECT(L$3 &amp; ""!$C1:$E257""),""SELECT C WHERE E = '"" &amp; $A233 &amp; ""'""))))"),"")</f>
        <v/>
      </c>
      <c r="M233" s="63">
        <f t="shared" ref="M233:P233" si="231">IF(ISBLANK(IFERROR(VLOOKUP($A233,INDIRECT(M$3 &amp; "!$E:$E"),1,FALSE))),0,1)</f>
        <v>0</v>
      </c>
      <c r="N233" s="63">
        <f t="shared" si="231"/>
        <v>0</v>
      </c>
      <c r="O233" s="63">
        <f t="shared" si="231"/>
        <v>0</v>
      </c>
      <c r="P233" s="63">
        <f t="shared" si="231"/>
        <v>0</v>
      </c>
    </row>
    <row r="234">
      <c r="A234" s="58" t="str">
        <f t="shared" si="1"/>
        <v> ()</v>
      </c>
      <c r="B234" s="46"/>
      <c r="C234" s="46"/>
      <c r="D234" s="46"/>
      <c r="E234" s="68"/>
      <c r="F234" s="46"/>
      <c r="G234" s="67"/>
      <c r="H234" s="46"/>
      <c r="I234" s="62" t="str">
        <f t="shared" si="3"/>
        <v>no</v>
      </c>
      <c r="J234" s="58" t="str">
        <f>IFERROR(__xludf.DUMMYFUNCTION("IFERROR(JOIN("", "",FILTER(K234:M234,LEN(K234:M234))))"),"0")</f>
        <v>0</v>
      </c>
      <c r="K234" s="63" t="str">
        <f>IFERROR(__xludf.DUMMYFUNCTION("IF(ISBLANK($D234),"""",IFERROR(JOIN("", "",QUERY(INDIRECT(K$3 &amp; ""!$C$1:$E$45""),""SELECT C WHERE E = '"" &amp; $A234 &amp; ""'""))))"),"")</f>
        <v/>
      </c>
      <c r="L234" s="63" t="str">
        <f>IFERROR(__xludf.DUMMYFUNCTION("IF(ISBLANK($D234),"""",IFERROR(JOIN("", "",QUERY(INDIRECT(L$3 &amp; ""!$C1:$E257""),""SELECT C WHERE E = '"" &amp; $A234 &amp; ""'""))))"),"")</f>
        <v/>
      </c>
      <c r="M234" s="63">
        <f t="shared" ref="M234:P234" si="232">IF(ISBLANK(IFERROR(VLOOKUP($A234,INDIRECT(M$3 &amp; "!$E:$E"),1,FALSE))),0,1)</f>
        <v>0</v>
      </c>
      <c r="N234" s="63">
        <f t="shared" si="232"/>
        <v>0</v>
      </c>
      <c r="O234" s="63">
        <f t="shared" si="232"/>
        <v>0</v>
      </c>
      <c r="P234" s="63">
        <f t="shared" si="232"/>
        <v>0</v>
      </c>
    </row>
    <row r="235">
      <c r="A235" s="58" t="str">
        <f t="shared" si="1"/>
        <v> ()</v>
      </c>
      <c r="B235" s="46"/>
      <c r="C235" s="46"/>
      <c r="D235" s="46"/>
      <c r="E235" s="68"/>
      <c r="F235" s="46"/>
      <c r="G235" s="67"/>
      <c r="H235" s="46"/>
      <c r="I235" s="62" t="str">
        <f t="shared" si="3"/>
        <v>no</v>
      </c>
      <c r="J235" s="58" t="str">
        <f>IFERROR(__xludf.DUMMYFUNCTION("IFERROR(JOIN("", "",FILTER(K235:M235,LEN(K235:M235))))"),"0")</f>
        <v>0</v>
      </c>
      <c r="K235" s="63" t="str">
        <f>IFERROR(__xludf.DUMMYFUNCTION("IF(ISBLANK($D235),"""",IFERROR(JOIN("", "",QUERY(INDIRECT(K$3 &amp; ""!$C$1:$E$45""),""SELECT C WHERE E = '"" &amp; $A235 &amp; ""'""))))"),"")</f>
        <v/>
      </c>
      <c r="L235" s="63" t="str">
        <f>IFERROR(__xludf.DUMMYFUNCTION("IF(ISBLANK($D235),"""",IFERROR(JOIN("", "",QUERY(INDIRECT(L$3 &amp; ""!$C1:$E257""),""SELECT C WHERE E = '"" &amp; $A235 &amp; ""'""))))"),"")</f>
        <v/>
      </c>
      <c r="M235" s="63">
        <f t="shared" ref="M235:P235" si="233">IF(ISBLANK(IFERROR(VLOOKUP($A235,INDIRECT(M$3 &amp; "!$E:$E"),1,FALSE))),0,1)</f>
        <v>0</v>
      </c>
      <c r="N235" s="63">
        <f t="shared" si="233"/>
        <v>0</v>
      </c>
      <c r="O235" s="63">
        <f t="shared" si="233"/>
        <v>0</v>
      </c>
      <c r="P235" s="63">
        <f t="shared" si="233"/>
        <v>0</v>
      </c>
    </row>
    <row r="236">
      <c r="A236" s="58" t="str">
        <f t="shared" si="1"/>
        <v> ()</v>
      </c>
      <c r="B236" s="46"/>
      <c r="C236" s="46"/>
      <c r="D236" s="46"/>
      <c r="E236" s="68"/>
      <c r="F236" s="46"/>
      <c r="G236" s="67"/>
      <c r="H236" s="46"/>
      <c r="I236" s="62" t="str">
        <f t="shared" si="3"/>
        <v>no</v>
      </c>
      <c r="J236" s="58" t="str">
        <f>IFERROR(__xludf.DUMMYFUNCTION("IFERROR(JOIN("", "",FILTER(K236:M236,LEN(K236:M236))))"),"0")</f>
        <v>0</v>
      </c>
      <c r="K236" s="63" t="str">
        <f>IFERROR(__xludf.DUMMYFUNCTION("IF(ISBLANK($D236),"""",IFERROR(JOIN("", "",QUERY(INDIRECT(K$3 &amp; ""!$C$1:$E$45""),""SELECT C WHERE E = '"" &amp; $A236 &amp; ""'""))))"),"")</f>
        <v/>
      </c>
      <c r="L236" s="63" t="str">
        <f>IFERROR(__xludf.DUMMYFUNCTION("IF(ISBLANK($D236),"""",IFERROR(JOIN("", "",QUERY(INDIRECT(L$3 &amp; ""!$C1:$E257""),""SELECT C WHERE E = '"" &amp; $A236 &amp; ""'""))))"),"")</f>
        <v/>
      </c>
      <c r="M236" s="63">
        <f t="shared" ref="M236:P236" si="234">IF(ISBLANK(IFERROR(VLOOKUP($A236,INDIRECT(M$3 &amp; "!$E:$E"),1,FALSE))),0,1)</f>
        <v>0</v>
      </c>
      <c r="N236" s="63">
        <f t="shared" si="234"/>
        <v>0</v>
      </c>
      <c r="O236" s="63">
        <f t="shared" si="234"/>
        <v>0</v>
      </c>
      <c r="P236" s="63">
        <f t="shared" si="234"/>
        <v>0</v>
      </c>
    </row>
    <row r="237">
      <c r="A237" s="58" t="str">
        <f t="shared" si="1"/>
        <v> ()</v>
      </c>
      <c r="B237" s="46"/>
      <c r="C237" s="46"/>
      <c r="D237" s="46"/>
      <c r="E237" s="68"/>
      <c r="F237" s="46"/>
      <c r="G237" s="67"/>
      <c r="H237" s="46"/>
      <c r="I237" s="62" t="str">
        <f t="shared" si="3"/>
        <v>no</v>
      </c>
      <c r="J237" s="58" t="str">
        <f>IFERROR(__xludf.DUMMYFUNCTION("IFERROR(JOIN("", "",FILTER(K237:M237,LEN(K237:M237))))"),"0")</f>
        <v>0</v>
      </c>
      <c r="K237" s="63" t="str">
        <f>IFERROR(__xludf.DUMMYFUNCTION("IF(ISBLANK($D237),"""",IFERROR(JOIN("", "",QUERY(INDIRECT(K$3 &amp; ""!$C$1:$E$45""),""SELECT C WHERE E = '"" &amp; $A237 &amp; ""'""))))"),"")</f>
        <v/>
      </c>
      <c r="L237" s="63" t="str">
        <f>IFERROR(__xludf.DUMMYFUNCTION("IF(ISBLANK($D237),"""",IFERROR(JOIN("", "",QUERY(INDIRECT(L$3 &amp; ""!$C1:$E257""),""SELECT C WHERE E = '"" &amp; $A237 &amp; ""'""))))"),"")</f>
        <v/>
      </c>
      <c r="M237" s="63">
        <f t="shared" ref="M237:P237" si="235">IF(ISBLANK(IFERROR(VLOOKUP($A237,INDIRECT(M$3 &amp; "!$E:$E"),1,FALSE))),0,1)</f>
        <v>0</v>
      </c>
      <c r="N237" s="63">
        <f t="shared" si="235"/>
        <v>0</v>
      </c>
      <c r="O237" s="63">
        <f t="shared" si="235"/>
        <v>0</v>
      </c>
      <c r="P237" s="63">
        <f t="shared" si="235"/>
        <v>0</v>
      </c>
    </row>
    <row r="238">
      <c r="A238" s="58" t="str">
        <f t="shared" si="1"/>
        <v> ()</v>
      </c>
      <c r="B238" s="46"/>
      <c r="C238" s="46"/>
      <c r="D238" s="46"/>
      <c r="E238" s="68"/>
      <c r="F238" s="46"/>
      <c r="G238" s="67"/>
      <c r="H238" s="46"/>
      <c r="I238" s="62" t="str">
        <f t="shared" si="3"/>
        <v>no</v>
      </c>
      <c r="J238" s="58" t="str">
        <f>IFERROR(__xludf.DUMMYFUNCTION("IFERROR(JOIN("", "",FILTER(K238:M238,LEN(K238:M238))))"),"0")</f>
        <v>0</v>
      </c>
      <c r="K238" s="63" t="str">
        <f>IFERROR(__xludf.DUMMYFUNCTION("IF(ISBLANK($D238),"""",IFERROR(JOIN("", "",QUERY(INDIRECT(K$3 &amp; ""!$C$1:$E$45""),""SELECT C WHERE E = '"" &amp; $A238 &amp; ""'""))))"),"")</f>
        <v/>
      </c>
      <c r="L238" s="63" t="str">
        <f>IFERROR(__xludf.DUMMYFUNCTION("IF(ISBLANK($D238),"""",IFERROR(JOIN("", "",QUERY(INDIRECT(L$3 &amp; ""!$C1:$E257""),""SELECT C WHERE E = '"" &amp; $A238 &amp; ""'""))))"),"")</f>
        <v/>
      </c>
      <c r="M238" s="63">
        <f t="shared" ref="M238:P238" si="236">IF(ISBLANK(IFERROR(VLOOKUP($A238,INDIRECT(M$3 &amp; "!$E:$E"),1,FALSE))),0,1)</f>
        <v>0</v>
      </c>
      <c r="N238" s="63">
        <f t="shared" si="236"/>
        <v>0</v>
      </c>
      <c r="O238" s="63">
        <f t="shared" si="236"/>
        <v>0</v>
      </c>
      <c r="P238" s="63">
        <f t="shared" si="236"/>
        <v>0</v>
      </c>
    </row>
    <row r="239">
      <c r="A239" s="58" t="str">
        <f t="shared" si="1"/>
        <v> ()</v>
      </c>
      <c r="B239" s="46"/>
      <c r="C239" s="46"/>
      <c r="D239" s="46"/>
      <c r="E239" s="68"/>
      <c r="F239" s="46"/>
      <c r="G239" s="67"/>
      <c r="H239" s="46"/>
      <c r="I239" s="62" t="str">
        <f t="shared" si="3"/>
        <v>no</v>
      </c>
      <c r="J239" s="58" t="str">
        <f>IFERROR(__xludf.DUMMYFUNCTION("IFERROR(JOIN("", "",FILTER(K239:M239,LEN(K239:M239))))"),"0")</f>
        <v>0</v>
      </c>
      <c r="K239" s="63" t="str">
        <f>IFERROR(__xludf.DUMMYFUNCTION("IF(ISBLANK($D239),"""",IFERROR(JOIN("", "",QUERY(INDIRECT(K$3 &amp; ""!$C$1:$E$45""),""SELECT C WHERE E = '"" &amp; $A239 &amp; ""'""))))"),"")</f>
        <v/>
      </c>
      <c r="L239" s="63" t="str">
        <f>IFERROR(__xludf.DUMMYFUNCTION("IF(ISBLANK($D239),"""",IFERROR(JOIN("", "",QUERY(INDIRECT(L$3 &amp; ""!$C1:$E257""),""SELECT C WHERE E = '"" &amp; $A239 &amp; ""'""))))"),"")</f>
        <v/>
      </c>
      <c r="M239" s="63">
        <f t="shared" ref="M239:P239" si="237">IF(ISBLANK(IFERROR(VLOOKUP($A239,INDIRECT(M$3 &amp; "!$E:$E"),1,FALSE))),0,1)</f>
        <v>0</v>
      </c>
      <c r="N239" s="63">
        <f t="shared" si="237"/>
        <v>0</v>
      </c>
      <c r="O239" s="63">
        <f t="shared" si="237"/>
        <v>0</v>
      </c>
      <c r="P239" s="63">
        <f t="shared" si="237"/>
        <v>0</v>
      </c>
    </row>
    <row r="240">
      <c r="A240" s="58" t="str">
        <f t="shared" si="1"/>
        <v> ()</v>
      </c>
      <c r="B240" s="46"/>
      <c r="C240" s="46"/>
      <c r="D240" s="46"/>
      <c r="E240" s="68"/>
      <c r="F240" s="46"/>
      <c r="G240" s="67"/>
      <c r="H240" s="46"/>
      <c r="I240" s="62" t="str">
        <f t="shared" si="3"/>
        <v>no</v>
      </c>
      <c r="J240" s="58" t="str">
        <f>IFERROR(__xludf.DUMMYFUNCTION("IFERROR(JOIN("", "",FILTER(K240:M240,LEN(K240:M240))))"),"0")</f>
        <v>0</v>
      </c>
      <c r="K240" s="63" t="str">
        <f>IFERROR(__xludf.DUMMYFUNCTION("IF(ISBLANK($D240),"""",IFERROR(JOIN("", "",QUERY(INDIRECT(K$3 &amp; ""!$C$1:$E$45""),""SELECT C WHERE E = '"" &amp; $A240 &amp; ""'""))))"),"")</f>
        <v/>
      </c>
      <c r="L240" s="63" t="str">
        <f>IFERROR(__xludf.DUMMYFUNCTION("IF(ISBLANK($D240),"""",IFERROR(JOIN("", "",QUERY(INDIRECT(L$3 &amp; ""!$C1:$E257""),""SELECT C WHERE E = '"" &amp; $A240 &amp; ""'""))))"),"")</f>
        <v/>
      </c>
      <c r="M240" s="63">
        <f t="shared" ref="M240:P240" si="238">IF(ISBLANK(IFERROR(VLOOKUP($A240,INDIRECT(M$3 &amp; "!$E:$E"),1,FALSE))),0,1)</f>
        <v>0</v>
      </c>
      <c r="N240" s="63">
        <f t="shared" si="238"/>
        <v>0</v>
      </c>
      <c r="O240" s="63">
        <f t="shared" si="238"/>
        <v>0</v>
      </c>
      <c r="P240" s="63">
        <f t="shared" si="238"/>
        <v>0</v>
      </c>
    </row>
    <row r="241">
      <c r="A241" s="58" t="str">
        <f t="shared" si="1"/>
        <v> ()</v>
      </c>
      <c r="B241" s="46"/>
      <c r="C241" s="46"/>
      <c r="D241" s="46"/>
      <c r="E241" s="68"/>
      <c r="F241" s="46"/>
      <c r="G241" s="67"/>
      <c r="H241" s="46"/>
      <c r="I241" s="62" t="str">
        <f t="shared" si="3"/>
        <v>no</v>
      </c>
      <c r="J241" s="58" t="str">
        <f>IFERROR(__xludf.DUMMYFUNCTION("IFERROR(JOIN("", "",FILTER(K241:M241,LEN(K241:M241))))"),"0")</f>
        <v>0</v>
      </c>
      <c r="K241" s="63" t="str">
        <f>IFERROR(__xludf.DUMMYFUNCTION("IF(ISBLANK($D241),"""",IFERROR(JOIN("", "",QUERY(INDIRECT(K$3 &amp; ""!$C$1:$E$45""),""SELECT C WHERE E = '"" &amp; $A241 &amp; ""'""))))"),"")</f>
        <v/>
      </c>
      <c r="L241" s="63" t="str">
        <f>IFERROR(__xludf.DUMMYFUNCTION("IF(ISBLANK($D241),"""",IFERROR(JOIN("", "",QUERY(INDIRECT(L$3 &amp; ""!$C1:$E257""),""SELECT C WHERE E = '"" &amp; $A241 &amp; ""'""))))"),"")</f>
        <v/>
      </c>
      <c r="M241" s="63">
        <f t="shared" ref="M241:P241" si="239">IF(ISBLANK(IFERROR(VLOOKUP($A241,INDIRECT(M$3 &amp; "!$E:$E"),1,FALSE))),0,1)</f>
        <v>0</v>
      </c>
      <c r="N241" s="63">
        <f t="shared" si="239"/>
        <v>0</v>
      </c>
      <c r="O241" s="63">
        <f t="shared" si="239"/>
        <v>0</v>
      </c>
      <c r="P241" s="63">
        <f t="shared" si="239"/>
        <v>0</v>
      </c>
    </row>
    <row r="242">
      <c r="A242" s="58" t="str">
        <f t="shared" si="1"/>
        <v> ()</v>
      </c>
      <c r="B242" s="46"/>
      <c r="C242" s="46"/>
      <c r="D242" s="46"/>
      <c r="E242" s="68"/>
      <c r="F242" s="46"/>
      <c r="G242" s="67"/>
      <c r="H242" s="46"/>
      <c r="I242" s="62" t="str">
        <f t="shared" si="3"/>
        <v>no</v>
      </c>
      <c r="J242" s="58" t="str">
        <f>IFERROR(__xludf.DUMMYFUNCTION("IFERROR(JOIN("", "",FILTER(K242:M242,LEN(K242:M242))))"),"0")</f>
        <v>0</v>
      </c>
      <c r="K242" s="63" t="str">
        <f>IFERROR(__xludf.DUMMYFUNCTION("IF(ISBLANK($D242),"""",IFERROR(JOIN("", "",QUERY(INDIRECT(K$3 &amp; ""!$C$1:$E$45""),""SELECT C WHERE E = '"" &amp; $A242 &amp; ""'""))))"),"")</f>
        <v/>
      </c>
      <c r="L242" s="63" t="str">
        <f>IFERROR(__xludf.DUMMYFUNCTION("IF(ISBLANK($D242),"""",IFERROR(JOIN("", "",QUERY(INDIRECT(L$3 &amp; ""!$C1:$E257""),""SELECT C WHERE E = '"" &amp; $A242 &amp; ""'""))))"),"")</f>
        <v/>
      </c>
      <c r="M242" s="63">
        <f t="shared" ref="M242:P242" si="240">IF(ISBLANK(IFERROR(VLOOKUP($A242,INDIRECT(M$3 &amp; "!$E:$E"),1,FALSE))),0,1)</f>
        <v>0</v>
      </c>
      <c r="N242" s="63">
        <f t="shared" si="240"/>
        <v>0</v>
      </c>
      <c r="O242" s="63">
        <f t="shared" si="240"/>
        <v>0</v>
      </c>
      <c r="P242" s="63">
        <f t="shared" si="240"/>
        <v>0</v>
      </c>
    </row>
    <row r="243">
      <c r="A243" s="58" t="str">
        <f t="shared" si="1"/>
        <v> ()</v>
      </c>
      <c r="B243" s="46"/>
      <c r="C243" s="46"/>
      <c r="D243" s="46"/>
      <c r="E243" s="68"/>
      <c r="F243" s="46"/>
      <c r="G243" s="67"/>
      <c r="H243" s="46"/>
      <c r="I243" s="62" t="str">
        <f t="shared" si="3"/>
        <v>no</v>
      </c>
      <c r="J243" s="58" t="str">
        <f>IFERROR(__xludf.DUMMYFUNCTION("IFERROR(JOIN("", "",FILTER(K243:M243,LEN(K243:M243))))"),"0")</f>
        <v>0</v>
      </c>
      <c r="K243" s="63" t="str">
        <f>IFERROR(__xludf.DUMMYFUNCTION("IF(ISBLANK($D243),"""",IFERROR(JOIN("", "",QUERY(INDIRECT(K$3 &amp; ""!$C$1:$E$45""),""SELECT C WHERE E = '"" &amp; $A243 &amp; ""'""))))"),"")</f>
        <v/>
      </c>
      <c r="L243" s="63" t="str">
        <f>IFERROR(__xludf.DUMMYFUNCTION("IF(ISBLANK($D243),"""",IFERROR(JOIN("", "",QUERY(INDIRECT(L$3 &amp; ""!$C1:$E257""),""SELECT C WHERE E = '"" &amp; $A243 &amp; ""'""))))"),"")</f>
        <v/>
      </c>
      <c r="M243" s="63">
        <f t="shared" ref="M243:P243" si="241">IF(ISBLANK(IFERROR(VLOOKUP($A243,INDIRECT(M$3 &amp; "!$E:$E"),1,FALSE))),0,1)</f>
        <v>0</v>
      </c>
      <c r="N243" s="63">
        <f t="shared" si="241"/>
        <v>0</v>
      </c>
      <c r="O243" s="63">
        <f t="shared" si="241"/>
        <v>0</v>
      </c>
      <c r="P243" s="63">
        <f t="shared" si="241"/>
        <v>0</v>
      </c>
    </row>
    <row r="244">
      <c r="A244" s="58" t="str">
        <f t="shared" si="1"/>
        <v> ()</v>
      </c>
      <c r="B244" s="46"/>
      <c r="C244" s="46"/>
      <c r="D244" s="46"/>
      <c r="E244" s="68"/>
      <c r="F244" s="46"/>
      <c r="G244" s="67"/>
      <c r="H244" s="46"/>
      <c r="I244" s="62" t="str">
        <f t="shared" si="3"/>
        <v>no</v>
      </c>
      <c r="J244" s="58" t="str">
        <f>IFERROR(__xludf.DUMMYFUNCTION("IFERROR(JOIN("", "",FILTER(K244:M244,LEN(K244:M244))))"),"0")</f>
        <v>0</v>
      </c>
      <c r="K244" s="63" t="str">
        <f>IFERROR(__xludf.DUMMYFUNCTION("IF(ISBLANK($D244),"""",IFERROR(JOIN("", "",QUERY(INDIRECT(K$3 &amp; ""!$C$1:$E$45""),""SELECT C WHERE E = '"" &amp; $A244 &amp; ""'""))))"),"")</f>
        <v/>
      </c>
      <c r="L244" s="63" t="str">
        <f>IFERROR(__xludf.DUMMYFUNCTION("IF(ISBLANK($D244),"""",IFERROR(JOIN("", "",QUERY(INDIRECT(L$3 &amp; ""!$C1:$E257""),""SELECT C WHERE E = '"" &amp; $A244 &amp; ""'""))))"),"")</f>
        <v/>
      </c>
      <c r="M244" s="63">
        <f t="shared" ref="M244:P244" si="242">IF(ISBLANK(IFERROR(VLOOKUP($A244,INDIRECT(M$3 &amp; "!$E:$E"),1,FALSE))),0,1)</f>
        <v>0</v>
      </c>
      <c r="N244" s="63">
        <f t="shared" si="242"/>
        <v>0</v>
      </c>
      <c r="O244" s="63">
        <f t="shared" si="242"/>
        <v>0</v>
      </c>
      <c r="P244" s="63">
        <f t="shared" si="242"/>
        <v>0</v>
      </c>
    </row>
    <row r="245">
      <c r="A245" s="58" t="str">
        <f t="shared" si="1"/>
        <v> ()</v>
      </c>
      <c r="B245" s="46"/>
      <c r="C245" s="46"/>
      <c r="D245" s="46"/>
      <c r="E245" s="68"/>
      <c r="F245" s="46"/>
      <c r="G245" s="67"/>
      <c r="H245" s="46"/>
      <c r="I245" s="62" t="str">
        <f t="shared" si="3"/>
        <v>no</v>
      </c>
      <c r="J245" s="58" t="str">
        <f>IFERROR(__xludf.DUMMYFUNCTION("IFERROR(JOIN("", "",FILTER(K245:M245,LEN(K245:M245))))"),"0")</f>
        <v>0</v>
      </c>
      <c r="K245" s="63" t="str">
        <f>IFERROR(__xludf.DUMMYFUNCTION("IF(ISBLANK($D245),"""",IFERROR(JOIN("", "",QUERY(INDIRECT(K$3 &amp; ""!$C$1:$E$45""),""SELECT C WHERE E = '"" &amp; $A245 &amp; ""'""))))"),"")</f>
        <v/>
      </c>
      <c r="L245" s="63" t="str">
        <f>IFERROR(__xludf.DUMMYFUNCTION("IF(ISBLANK($D245),"""",IFERROR(JOIN("", "",QUERY(INDIRECT(L$3 &amp; ""!$C1:$E257""),""SELECT C WHERE E = '"" &amp; $A245 &amp; ""'""))))"),"")</f>
        <v/>
      </c>
      <c r="M245" s="63">
        <f t="shared" ref="M245:P245" si="243">IF(ISBLANK(IFERROR(VLOOKUP($A245,INDIRECT(M$3 &amp; "!$E:$E"),1,FALSE))),0,1)</f>
        <v>0</v>
      </c>
      <c r="N245" s="63">
        <f t="shared" si="243"/>
        <v>0</v>
      </c>
      <c r="O245" s="63">
        <f t="shared" si="243"/>
        <v>0</v>
      </c>
      <c r="P245" s="63">
        <f t="shared" si="243"/>
        <v>0</v>
      </c>
    </row>
    <row r="246">
      <c r="A246" s="58" t="str">
        <f t="shared" si="1"/>
        <v> ()</v>
      </c>
      <c r="B246" s="46"/>
      <c r="C246" s="46"/>
      <c r="D246" s="46"/>
      <c r="E246" s="68"/>
      <c r="F246" s="46"/>
      <c r="G246" s="67"/>
      <c r="H246" s="46"/>
      <c r="I246" s="62" t="str">
        <f t="shared" si="3"/>
        <v>no</v>
      </c>
      <c r="J246" s="58" t="str">
        <f>IFERROR(__xludf.DUMMYFUNCTION("IFERROR(JOIN("", "",FILTER(K246:M246,LEN(K246:M246))))"),"0")</f>
        <v>0</v>
      </c>
      <c r="K246" s="63" t="str">
        <f>IFERROR(__xludf.DUMMYFUNCTION("IF(ISBLANK($D246),"""",IFERROR(JOIN("", "",QUERY(INDIRECT(K$3 &amp; ""!$C$1:$E$45""),""SELECT C WHERE E = '"" &amp; $A246 &amp; ""'""))))"),"")</f>
        <v/>
      </c>
      <c r="L246" s="63" t="str">
        <f>IFERROR(__xludf.DUMMYFUNCTION("IF(ISBLANK($D246),"""",IFERROR(JOIN("", "",QUERY(INDIRECT(L$3 &amp; ""!$C1:$E257""),""SELECT C WHERE E = '"" &amp; $A246 &amp; ""'""))))"),"")</f>
        <v/>
      </c>
      <c r="M246" s="63">
        <f t="shared" ref="M246:P246" si="244">IF(ISBLANK(IFERROR(VLOOKUP($A246,INDIRECT(M$3 &amp; "!$E:$E"),1,FALSE))),0,1)</f>
        <v>0</v>
      </c>
      <c r="N246" s="63">
        <f t="shared" si="244"/>
        <v>0</v>
      </c>
      <c r="O246" s="63">
        <f t="shared" si="244"/>
        <v>0</v>
      </c>
      <c r="P246" s="63">
        <f t="shared" si="244"/>
        <v>0</v>
      </c>
    </row>
    <row r="247">
      <c r="A247" s="58" t="str">
        <f t="shared" si="1"/>
        <v> ()</v>
      </c>
      <c r="B247" s="46"/>
      <c r="C247" s="46"/>
      <c r="D247" s="46"/>
      <c r="E247" s="68"/>
      <c r="F247" s="46"/>
      <c r="G247" s="67"/>
      <c r="H247" s="46"/>
      <c r="I247" s="62" t="str">
        <f t="shared" si="3"/>
        <v>no</v>
      </c>
      <c r="J247" s="58" t="str">
        <f>IFERROR(__xludf.DUMMYFUNCTION("IFERROR(JOIN("", "",FILTER(K247:M247,LEN(K247:M247))))"),"0")</f>
        <v>0</v>
      </c>
      <c r="K247" s="63" t="str">
        <f>IFERROR(__xludf.DUMMYFUNCTION("IF(ISBLANK($D247),"""",IFERROR(JOIN("", "",QUERY(INDIRECT(K$3 &amp; ""!$C$1:$E$45""),""SELECT C WHERE E = '"" &amp; $A247 &amp; ""'""))))"),"")</f>
        <v/>
      </c>
      <c r="L247" s="63" t="str">
        <f>IFERROR(__xludf.DUMMYFUNCTION("IF(ISBLANK($D247),"""",IFERROR(JOIN("", "",QUERY(INDIRECT(L$3 &amp; ""!$C1:$E257""),""SELECT C WHERE E = '"" &amp; $A247 &amp; ""'""))))"),"")</f>
        <v/>
      </c>
      <c r="M247" s="63">
        <f t="shared" ref="M247:P247" si="245">IF(ISBLANK(IFERROR(VLOOKUP($A247,INDIRECT(M$3 &amp; "!$E:$E"),1,FALSE))),0,1)</f>
        <v>0</v>
      </c>
      <c r="N247" s="63">
        <f t="shared" si="245"/>
        <v>0</v>
      </c>
      <c r="O247" s="63">
        <f t="shared" si="245"/>
        <v>0</v>
      </c>
      <c r="P247" s="63">
        <f t="shared" si="245"/>
        <v>0</v>
      </c>
    </row>
    <row r="248">
      <c r="A248" s="58" t="str">
        <f t="shared" si="1"/>
        <v> ()</v>
      </c>
      <c r="B248" s="46"/>
      <c r="C248" s="46"/>
      <c r="D248" s="46"/>
      <c r="E248" s="68"/>
      <c r="F248" s="46"/>
      <c r="G248" s="67"/>
      <c r="H248" s="46"/>
      <c r="I248" s="62" t="str">
        <f t="shared" si="3"/>
        <v>no</v>
      </c>
      <c r="J248" s="58" t="str">
        <f>IFERROR(__xludf.DUMMYFUNCTION("IFERROR(JOIN("", "",FILTER(K248:M248,LEN(K248:M248))))"),"0")</f>
        <v>0</v>
      </c>
      <c r="K248" s="63" t="str">
        <f>IFERROR(__xludf.DUMMYFUNCTION("IF(ISBLANK($D248),"""",IFERROR(JOIN("", "",QUERY(INDIRECT(K$3 &amp; ""!$C$1:$E$45""),""SELECT C WHERE E = '"" &amp; $A248 &amp; ""'""))))"),"")</f>
        <v/>
      </c>
      <c r="L248" s="63" t="str">
        <f>IFERROR(__xludf.DUMMYFUNCTION("IF(ISBLANK($D248),"""",IFERROR(JOIN("", "",QUERY(INDIRECT(L$3 &amp; ""!$C1:$E257""),""SELECT C WHERE E = '"" &amp; $A248 &amp; ""'""))))"),"")</f>
        <v/>
      </c>
      <c r="M248" s="63">
        <f t="shared" ref="M248:P248" si="246">IF(ISBLANK(IFERROR(VLOOKUP($A248,INDIRECT(M$3 &amp; "!$E:$E"),1,FALSE))),0,1)</f>
        <v>0</v>
      </c>
      <c r="N248" s="63">
        <f t="shared" si="246"/>
        <v>0</v>
      </c>
      <c r="O248" s="63">
        <f t="shared" si="246"/>
        <v>0</v>
      </c>
      <c r="P248" s="63">
        <f t="shared" si="246"/>
        <v>0</v>
      </c>
    </row>
    <row r="249">
      <c r="A249" s="58" t="str">
        <f t="shared" si="1"/>
        <v> ()</v>
      </c>
      <c r="B249" s="46"/>
      <c r="C249" s="46"/>
      <c r="D249" s="46"/>
      <c r="E249" s="68"/>
      <c r="F249" s="46"/>
      <c r="G249" s="67"/>
      <c r="H249" s="46"/>
      <c r="I249" s="62" t="str">
        <f t="shared" si="3"/>
        <v>no</v>
      </c>
      <c r="J249" s="58" t="str">
        <f>IFERROR(__xludf.DUMMYFUNCTION("IFERROR(JOIN("", "",FILTER(K249:M249,LEN(K249:M249))))"),"0")</f>
        <v>0</v>
      </c>
      <c r="K249" s="63" t="str">
        <f>IFERROR(__xludf.DUMMYFUNCTION("IF(ISBLANK($D249),"""",IFERROR(JOIN("", "",QUERY(INDIRECT(K$3 &amp; ""!$C$1:$E$45""),""SELECT C WHERE E = '"" &amp; $A249 &amp; ""'""))))"),"")</f>
        <v/>
      </c>
      <c r="L249" s="63" t="str">
        <f>IFERROR(__xludf.DUMMYFUNCTION("IF(ISBLANK($D249),"""",IFERROR(JOIN("", "",QUERY(INDIRECT(L$3 &amp; ""!$C1:$E257""),""SELECT C WHERE E = '"" &amp; $A249 &amp; ""'""))))"),"")</f>
        <v/>
      </c>
      <c r="M249" s="63">
        <f t="shared" ref="M249:P249" si="247">IF(ISBLANK(IFERROR(VLOOKUP($A249,INDIRECT(M$3 &amp; "!$E:$E"),1,FALSE))),0,1)</f>
        <v>0</v>
      </c>
      <c r="N249" s="63">
        <f t="shared" si="247"/>
        <v>0</v>
      </c>
      <c r="O249" s="63">
        <f t="shared" si="247"/>
        <v>0</v>
      </c>
      <c r="P249" s="63">
        <f t="shared" si="247"/>
        <v>0</v>
      </c>
    </row>
    <row r="250">
      <c r="A250" s="58" t="str">
        <f t="shared" si="1"/>
        <v> ()</v>
      </c>
      <c r="B250" s="46"/>
      <c r="C250" s="46"/>
      <c r="D250" s="46"/>
      <c r="E250" s="68"/>
      <c r="F250" s="46"/>
      <c r="G250" s="67"/>
      <c r="H250" s="46"/>
      <c r="I250" s="62" t="str">
        <f t="shared" si="3"/>
        <v>no</v>
      </c>
      <c r="J250" s="58" t="str">
        <f>IFERROR(__xludf.DUMMYFUNCTION("IFERROR(JOIN("", "",FILTER(K250:M250,LEN(K250:M250))))"),"0")</f>
        <v>0</v>
      </c>
      <c r="K250" s="63" t="str">
        <f>IFERROR(__xludf.DUMMYFUNCTION("IF(ISBLANK($D250),"""",IFERROR(JOIN("", "",QUERY(INDIRECT(K$3 &amp; ""!$C$1:$E$45""),""SELECT C WHERE E = '"" &amp; $A250 &amp; ""'""))))"),"")</f>
        <v/>
      </c>
      <c r="L250" s="63" t="str">
        <f>IFERROR(__xludf.DUMMYFUNCTION("IF(ISBLANK($D250),"""",IFERROR(JOIN("", "",QUERY(INDIRECT(L$3 &amp; ""!$C1:$E257""),""SELECT C WHERE E = '"" &amp; $A250 &amp; ""'""))))"),"")</f>
        <v/>
      </c>
      <c r="M250" s="63">
        <f t="shared" ref="M250:P250" si="248">IF(ISBLANK(IFERROR(VLOOKUP($A250,INDIRECT(M$3 &amp; "!$E:$E"),1,FALSE))),0,1)</f>
        <v>0</v>
      </c>
      <c r="N250" s="63">
        <f t="shared" si="248"/>
        <v>0</v>
      </c>
      <c r="O250" s="63">
        <f t="shared" si="248"/>
        <v>0</v>
      </c>
      <c r="P250" s="63">
        <f t="shared" si="248"/>
        <v>0</v>
      </c>
    </row>
    <row r="251">
      <c r="A251" s="58" t="str">
        <f t="shared" si="1"/>
        <v> ()</v>
      </c>
      <c r="B251" s="46"/>
      <c r="C251" s="46"/>
      <c r="D251" s="46"/>
      <c r="E251" s="68"/>
      <c r="F251" s="46"/>
      <c r="G251" s="67"/>
      <c r="H251" s="46"/>
      <c r="I251" s="62" t="str">
        <f t="shared" si="3"/>
        <v>no</v>
      </c>
      <c r="J251" s="58" t="str">
        <f>IFERROR(__xludf.DUMMYFUNCTION("IFERROR(JOIN("", "",FILTER(K251:M251,LEN(K251:M251))))"),"0")</f>
        <v>0</v>
      </c>
      <c r="K251" s="63" t="str">
        <f>IFERROR(__xludf.DUMMYFUNCTION("IF(ISBLANK($D251),"""",IFERROR(JOIN("", "",QUERY(INDIRECT(K$3 &amp; ""!$C$1:$E$45""),""SELECT C WHERE E = '"" &amp; $A251 &amp; ""'""))))"),"")</f>
        <v/>
      </c>
      <c r="L251" s="63" t="str">
        <f>IFERROR(__xludf.DUMMYFUNCTION("IF(ISBLANK($D251),"""",IFERROR(JOIN("", "",QUERY(INDIRECT(L$3 &amp; ""!$C1:$E257""),""SELECT C WHERE E = '"" &amp; $A251 &amp; ""'""))))"),"")</f>
        <v/>
      </c>
      <c r="M251" s="63">
        <f t="shared" ref="M251:P251" si="249">IF(ISBLANK(IFERROR(VLOOKUP($A251,INDIRECT(M$3 &amp; "!$E:$E"),1,FALSE))),0,1)</f>
        <v>0</v>
      </c>
      <c r="N251" s="63">
        <f t="shared" si="249"/>
        <v>0</v>
      </c>
      <c r="O251" s="63">
        <f t="shared" si="249"/>
        <v>0</v>
      </c>
      <c r="P251" s="63">
        <f t="shared" si="249"/>
        <v>0</v>
      </c>
    </row>
    <row r="252">
      <c r="A252" s="58" t="str">
        <f t="shared" si="1"/>
        <v> ()</v>
      </c>
      <c r="B252" s="46"/>
      <c r="C252" s="46"/>
      <c r="D252" s="46"/>
      <c r="E252" s="68"/>
      <c r="F252" s="46"/>
      <c r="G252" s="67"/>
      <c r="H252" s="46"/>
      <c r="I252" s="62" t="str">
        <f t="shared" si="3"/>
        <v>no</v>
      </c>
      <c r="J252" s="58" t="str">
        <f>IFERROR(__xludf.DUMMYFUNCTION("IFERROR(JOIN("", "",FILTER(K252:M252,LEN(K252:M252))))"),"0")</f>
        <v>0</v>
      </c>
      <c r="K252" s="63" t="str">
        <f>IFERROR(__xludf.DUMMYFUNCTION("IF(ISBLANK($D252),"""",IFERROR(JOIN("", "",QUERY(INDIRECT(K$3 &amp; ""!$C$1:$E$45""),""SELECT C WHERE E = '"" &amp; $A252 &amp; ""'""))))"),"")</f>
        <v/>
      </c>
      <c r="L252" s="63" t="str">
        <f>IFERROR(__xludf.DUMMYFUNCTION("IF(ISBLANK($D252),"""",IFERROR(JOIN("", "",QUERY(INDIRECT(L$3 &amp; ""!$C1:$E257""),""SELECT C WHERE E = '"" &amp; $A252 &amp; ""'""))))"),"")</f>
        <v/>
      </c>
      <c r="M252" s="63">
        <f t="shared" ref="M252:P252" si="250">IF(ISBLANK(IFERROR(VLOOKUP($A252,INDIRECT(M$3 &amp; "!$E:$E"),1,FALSE))),0,1)</f>
        <v>0</v>
      </c>
      <c r="N252" s="63">
        <f t="shared" si="250"/>
        <v>0</v>
      </c>
      <c r="O252" s="63">
        <f t="shared" si="250"/>
        <v>0</v>
      </c>
      <c r="P252" s="63">
        <f t="shared" si="250"/>
        <v>0</v>
      </c>
    </row>
    <row r="253">
      <c r="A253" s="58" t="str">
        <f t="shared" si="1"/>
        <v> ()</v>
      </c>
      <c r="B253" s="46"/>
      <c r="C253" s="46"/>
      <c r="D253" s="46"/>
      <c r="E253" s="68"/>
      <c r="F253" s="46"/>
      <c r="G253" s="67"/>
      <c r="H253" s="46"/>
      <c r="I253" s="62" t="str">
        <f t="shared" si="3"/>
        <v>no</v>
      </c>
      <c r="J253" s="58" t="str">
        <f>IFERROR(__xludf.DUMMYFUNCTION("IFERROR(JOIN("", "",FILTER(K253:M253,LEN(K253:M253))))"),"0")</f>
        <v>0</v>
      </c>
      <c r="K253" s="63" t="str">
        <f>IFERROR(__xludf.DUMMYFUNCTION("IF(ISBLANK($D253),"""",IFERROR(JOIN("", "",QUERY(INDIRECT(K$3 &amp; ""!$C$1:$E$45""),""SELECT C WHERE E = '"" &amp; $A253 &amp; ""'""))))"),"")</f>
        <v/>
      </c>
      <c r="L253" s="63" t="str">
        <f>IFERROR(__xludf.DUMMYFUNCTION("IF(ISBLANK($D253),"""",IFERROR(JOIN("", "",QUERY(INDIRECT(L$3 &amp; ""!$C1:$E257""),""SELECT C WHERE E = '"" &amp; $A253 &amp; ""'""))))"),"")</f>
        <v/>
      </c>
      <c r="M253" s="63">
        <f t="shared" ref="M253:P253" si="251">IF(ISBLANK(IFERROR(VLOOKUP($A253,INDIRECT(M$3 &amp; "!$E:$E"),1,FALSE))),0,1)</f>
        <v>0</v>
      </c>
      <c r="N253" s="63">
        <f t="shared" si="251"/>
        <v>0</v>
      </c>
      <c r="O253" s="63">
        <f t="shared" si="251"/>
        <v>0</v>
      </c>
      <c r="P253" s="63">
        <f t="shared" si="251"/>
        <v>0</v>
      </c>
    </row>
    <row r="254">
      <c r="A254" s="58" t="str">
        <f t="shared" si="1"/>
        <v> ()</v>
      </c>
      <c r="B254" s="46"/>
      <c r="C254" s="46"/>
      <c r="D254" s="46"/>
      <c r="E254" s="68"/>
      <c r="F254" s="46"/>
      <c r="G254" s="67"/>
      <c r="H254" s="46"/>
      <c r="I254" s="62" t="str">
        <f t="shared" si="3"/>
        <v>no</v>
      </c>
      <c r="J254" s="58" t="str">
        <f>IFERROR(__xludf.DUMMYFUNCTION("IFERROR(JOIN("", "",FILTER(K254:M254,LEN(K254:M254))))"),"0")</f>
        <v>0</v>
      </c>
      <c r="K254" s="63" t="str">
        <f>IFERROR(__xludf.DUMMYFUNCTION("IF(ISBLANK($D254),"""",IFERROR(JOIN("", "",QUERY(INDIRECT(K$3 &amp; ""!$C$1:$E$45""),""SELECT C WHERE E = '"" &amp; $A254 &amp; ""'""))))"),"")</f>
        <v/>
      </c>
      <c r="L254" s="63" t="str">
        <f>IFERROR(__xludf.DUMMYFUNCTION("IF(ISBLANK($D254),"""",IFERROR(JOIN("", "",QUERY(INDIRECT(L$3 &amp; ""!$C1:$E257""),""SELECT C WHERE E = '"" &amp; $A254 &amp; ""'""))))"),"")</f>
        <v/>
      </c>
      <c r="M254" s="63">
        <f t="shared" ref="M254:P254" si="252">IF(ISBLANK(IFERROR(VLOOKUP($A254,INDIRECT(M$3 &amp; "!$E:$E"),1,FALSE))),0,1)</f>
        <v>0</v>
      </c>
      <c r="N254" s="63">
        <f t="shared" si="252"/>
        <v>0</v>
      </c>
      <c r="O254" s="63">
        <f t="shared" si="252"/>
        <v>0</v>
      </c>
      <c r="P254" s="63">
        <f t="shared" si="252"/>
        <v>0</v>
      </c>
    </row>
    <row r="255">
      <c r="A255" s="58" t="str">
        <f t="shared" si="1"/>
        <v> ()</v>
      </c>
      <c r="B255" s="46"/>
      <c r="C255" s="46"/>
      <c r="D255" s="46"/>
      <c r="E255" s="68"/>
      <c r="F255" s="46"/>
      <c r="G255" s="67"/>
      <c r="H255" s="46"/>
      <c r="I255" s="62" t="str">
        <f t="shared" si="3"/>
        <v>no</v>
      </c>
      <c r="J255" s="58" t="str">
        <f>IFERROR(__xludf.DUMMYFUNCTION("IFERROR(JOIN("", "",FILTER(K255:M255,LEN(K255:M255))))"),"0")</f>
        <v>0</v>
      </c>
      <c r="K255" s="63" t="str">
        <f>IFERROR(__xludf.DUMMYFUNCTION("IF(ISBLANK($D255),"""",IFERROR(JOIN("", "",QUERY(INDIRECT(K$3 &amp; ""!$C$1:$E$45""),""SELECT C WHERE E = '"" &amp; $A255 &amp; ""'""))))"),"")</f>
        <v/>
      </c>
      <c r="L255" s="63" t="str">
        <f>IFERROR(__xludf.DUMMYFUNCTION("IF(ISBLANK($D255),"""",IFERROR(JOIN("", "",QUERY(INDIRECT(L$3 &amp; ""!$C1:$E257""),""SELECT C WHERE E = '"" &amp; $A255 &amp; ""'""))))"),"")</f>
        <v/>
      </c>
      <c r="M255" s="63">
        <f t="shared" ref="M255:P255" si="253">IF(ISBLANK(IFERROR(VLOOKUP($A255,INDIRECT(M$3 &amp; "!$E:$E"),1,FALSE))),0,1)</f>
        <v>0</v>
      </c>
      <c r="N255" s="63">
        <f t="shared" si="253"/>
        <v>0</v>
      </c>
      <c r="O255" s="63">
        <f t="shared" si="253"/>
        <v>0</v>
      </c>
      <c r="P255" s="63">
        <f t="shared" si="253"/>
        <v>0</v>
      </c>
    </row>
    <row r="256">
      <c r="A256" s="58" t="str">
        <f t="shared" si="1"/>
        <v> ()</v>
      </c>
      <c r="B256" s="46"/>
      <c r="C256" s="46"/>
      <c r="D256" s="46"/>
      <c r="E256" s="68"/>
      <c r="F256" s="46"/>
      <c r="G256" s="67"/>
      <c r="H256" s="46"/>
      <c r="I256" s="62" t="str">
        <f t="shared" si="3"/>
        <v>no</v>
      </c>
      <c r="J256" s="58" t="str">
        <f>IFERROR(__xludf.DUMMYFUNCTION("IFERROR(JOIN("", "",FILTER(K256:M256,LEN(K256:M256))))"),"0")</f>
        <v>0</v>
      </c>
      <c r="K256" s="63" t="str">
        <f>IFERROR(__xludf.DUMMYFUNCTION("IF(ISBLANK($D256),"""",IFERROR(JOIN("", "",QUERY(INDIRECT(K$3 &amp; ""!$C$1:$E$45""),""SELECT C WHERE E = '"" &amp; $A256 &amp; ""'""))))"),"")</f>
        <v/>
      </c>
      <c r="L256" s="63" t="str">
        <f>IFERROR(__xludf.DUMMYFUNCTION("IF(ISBLANK($D256),"""",IFERROR(JOIN("", "",QUERY(INDIRECT(L$3 &amp; ""!$C1:$E257""),""SELECT C WHERE E = '"" &amp; $A256 &amp; ""'""))))"),"")</f>
        <v/>
      </c>
      <c r="M256" s="63">
        <f t="shared" ref="M256:P256" si="254">IF(ISBLANK(IFERROR(VLOOKUP($A256,INDIRECT(M$3 &amp; "!$E:$E"),1,FALSE))),0,1)</f>
        <v>0</v>
      </c>
      <c r="N256" s="63">
        <f t="shared" si="254"/>
        <v>0</v>
      </c>
      <c r="O256" s="63">
        <f t="shared" si="254"/>
        <v>0</v>
      </c>
      <c r="P256" s="63">
        <f t="shared" si="254"/>
        <v>0</v>
      </c>
    </row>
    <row r="257">
      <c r="A257" s="58" t="str">
        <f t="shared" si="1"/>
        <v> ()</v>
      </c>
      <c r="B257" s="46"/>
      <c r="C257" s="46"/>
      <c r="D257" s="46"/>
      <c r="E257" s="68"/>
      <c r="F257" s="46"/>
      <c r="G257" s="67"/>
      <c r="H257" s="46"/>
      <c r="I257" s="62" t="str">
        <f t="shared" si="3"/>
        <v>no</v>
      </c>
      <c r="J257" s="58" t="str">
        <f>IFERROR(__xludf.DUMMYFUNCTION("IFERROR(JOIN("", "",FILTER(K257:M257,LEN(K257:M257))))"),"0")</f>
        <v>0</v>
      </c>
      <c r="K257" s="63" t="str">
        <f>IFERROR(__xludf.DUMMYFUNCTION("IF(ISBLANK($D257),"""",IFERROR(JOIN("", "",QUERY(INDIRECT(K$3 &amp; ""!$C$1:$E$45""),""SELECT C WHERE E = '"" &amp; $A257 &amp; ""'""))))"),"")</f>
        <v/>
      </c>
      <c r="L257" s="63" t="str">
        <f>IFERROR(__xludf.DUMMYFUNCTION("IF(ISBLANK($D257),"""",IFERROR(JOIN("", "",QUERY(INDIRECT(L$3 &amp; ""!$C1:$E257""),""SELECT C WHERE E = '"" &amp; $A257 &amp; ""'""))))"),"")</f>
        <v/>
      </c>
      <c r="M257" s="63">
        <f t="shared" ref="M257:P257" si="255">IF(ISBLANK(IFERROR(VLOOKUP($A257,INDIRECT(M$3 &amp; "!$E:$E"),1,FALSE))),0,1)</f>
        <v>0</v>
      </c>
      <c r="N257" s="63">
        <f t="shared" si="255"/>
        <v>0</v>
      </c>
      <c r="O257" s="63">
        <f t="shared" si="255"/>
        <v>0</v>
      </c>
      <c r="P257" s="63">
        <f t="shared" si="255"/>
        <v>0</v>
      </c>
    </row>
    <row r="258">
      <c r="A258" s="58" t="str">
        <f t="shared" si="1"/>
        <v> ()</v>
      </c>
      <c r="B258" s="46"/>
      <c r="C258" s="46"/>
      <c r="D258" s="46"/>
      <c r="E258" s="68"/>
      <c r="F258" s="46"/>
      <c r="G258" s="67"/>
      <c r="H258" s="46"/>
      <c r="I258" s="62" t="str">
        <f t="shared" si="3"/>
        <v>no</v>
      </c>
      <c r="J258" s="58" t="str">
        <f>IFERROR(__xludf.DUMMYFUNCTION("IFERROR(JOIN("", "",FILTER(K258:M258,LEN(K258:M258))))"),"0")</f>
        <v>0</v>
      </c>
      <c r="K258" s="63" t="str">
        <f>IFERROR(__xludf.DUMMYFUNCTION("IF(ISBLANK($D258),"""",IFERROR(JOIN("", "",QUERY(INDIRECT(K$3 &amp; ""!$C$1:$E$45""),""SELECT C WHERE E = '"" &amp; $A258 &amp; ""'""))))"),"")</f>
        <v/>
      </c>
      <c r="L258" s="63" t="str">
        <f>IFERROR(__xludf.DUMMYFUNCTION("IF(ISBLANK($D258),"""",IFERROR(JOIN("", "",QUERY(INDIRECT(L$3 &amp; ""!$C1:$E257""),""SELECT C WHERE E = '"" &amp; $A258 &amp; ""'""))))"),"")</f>
        <v/>
      </c>
      <c r="M258" s="63">
        <f t="shared" ref="M258:P258" si="256">IF(ISBLANK(IFERROR(VLOOKUP($A258,INDIRECT(M$3 &amp; "!$E:$E"),1,FALSE))),0,1)</f>
        <v>0</v>
      </c>
      <c r="N258" s="63">
        <f t="shared" si="256"/>
        <v>0</v>
      </c>
      <c r="O258" s="63">
        <f t="shared" si="256"/>
        <v>0</v>
      </c>
      <c r="P258" s="63">
        <f t="shared" si="256"/>
        <v>0</v>
      </c>
    </row>
    <row r="259">
      <c r="A259" s="58" t="str">
        <f t="shared" si="1"/>
        <v> ()</v>
      </c>
      <c r="B259" s="46"/>
      <c r="C259" s="46"/>
      <c r="D259" s="46"/>
      <c r="E259" s="68"/>
      <c r="F259" s="46"/>
      <c r="G259" s="67"/>
      <c r="H259" s="46"/>
      <c r="I259" s="62" t="str">
        <f t="shared" si="3"/>
        <v>no</v>
      </c>
      <c r="J259" s="58" t="str">
        <f>IFERROR(__xludf.DUMMYFUNCTION("IFERROR(JOIN("", "",FILTER(K259:M259,LEN(K259:M259))))"),"0")</f>
        <v>0</v>
      </c>
      <c r="K259" s="63" t="str">
        <f>IFERROR(__xludf.DUMMYFUNCTION("IF(ISBLANK($D259),"""",IFERROR(JOIN("", "",QUERY(INDIRECT(K$3 &amp; ""!$C$1:$E$45""),""SELECT C WHERE E = '"" &amp; $A259 &amp; ""'""))))"),"")</f>
        <v/>
      </c>
      <c r="L259" s="63" t="str">
        <f>IFERROR(__xludf.DUMMYFUNCTION("IF(ISBLANK($D259),"""",IFERROR(JOIN("", "",QUERY(INDIRECT(L$3 &amp; ""!$C1:$E257""),""SELECT C WHERE E = '"" &amp; $A259 &amp; ""'""))))"),"")</f>
        <v/>
      </c>
      <c r="M259" s="63">
        <f t="shared" ref="M259:P259" si="257">IF(ISBLANK(IFERROR(VLOOKUP($A259,INDIRECT(M$3 &amp; "!$E:$E"),1,FALSE))),0,1)</f>
        <v>0</v>
      </c>
      <c r="N259" s="63">
        <f t="shared" si="257"/>
        <v>0</v>
      </c>
      <c r="O259" s="63">
        <f t="shared" si="257"/>
        <v>0</v>
      </c>
      <c r="P259" s="63">
        <f t="shared" si="257"/>
        <v>0</v>
      </c>
    </row>
    <row r="260">
      <c r="A260" s="58" t="str">
        <f t="shared" si="1"/>
        <v> ()</v>
      </c>
      <c r="B260" s="46"/>
      <c r="C260" s="46"/>
      <c r="D260" s="46"/>
      <c r="E260" s="68"/>
      <c r="F260" s="46"/>
      <c r="G260" s="67"/>
      <c r="H260" s="46"/>
      <c r="I260" s="62" t="str">
        <f t="shared" si="3"/>
        <v>no</v>
      </c>
      <c r="J260" s="58" t="str">
        <f>IFERROR(__xludf.DUMMYFUNCTION("IFERROR(JOIN("", "",FILTER(K260:M260,LEN(K260:M260))))"),"0")</f>
        <v>0</v>
      </c>
      <c r="K260" s="63" t="str">
        <f>IFERROR(__xludf.DUMMYFUNCTION("IF(ISBLANK($D260),"""",IFERROR(JOIN("", "",QUERY(INDIRECT(K$3 &amp; ""!$C$1:$E$45""),""SELECT C WHERE E = '"" &amp; $A260 &amp; ""'""))))"),"")</f>
        <v/>
      </c>
      <c r="L260" s="63" t="str">
        <f>IFERROR(__xludf.DUMMYFUNCTION("IF(ISBLANK($D260),"""",IFERROR(JOIN("", "",QUERY(INDIRECT(L$3 &amp; ""!$C1:$E257""),""SELECT C WHERE E = '"" &amp; $A260 &amp; ""'""))))"),"")</f>
        <v/>
      </c>
      <c r="M260" s="63">
        <f t="shared" ref="M260:P260" si="258">IF(ISBLANK(IFERROR(VLOOKUP($A260,INDIRECT(M$3 &amp; "!$E:$E"),1,FALSE))),0,1)</f>
        <v>0</v>
      </c>
      <c r="N260" s="63">
        <f t="shared" si="258"/>
        <v>0</v>
      </c>
      <c r="O260" s="63">
        <f t="shared" si="258"/>
        <v>0</v>
      </c>
      <c r="P260" s="63">
        <f t="shared" si="258"/>
        <v>0</v>
      </c>
    </row>
    <row r="261">
      <c r="A261" s="58" t="str">
        <f t="shared" si="1"/>
        <v> ()</v>
      </c>
      <c r="B261" s="46"/>
      <c r="C261" s="46"/>
      <c r="D261" s="46"/>
      <c r="E261" s="68"/>
      <c r="F261" s="46"/>
      <c r="G261" s="67"/>
      <c r="H261" s="46"/>
      <c r="I261" s="62" t="str">
        <f t="shared" si="3"/>
        <v>no</v>
      </c>
      <c r="J261" s="58" t="str">
        <f>IFERROR(__xludf.DUMMYFUNCTION("IFERROR(JOIN("", "",FILTER(K261:M261,LEN(K261:M261))))"),"0")</f>
        <v>0</v>
      </c>
      <c r="K261" s="63" t="str">
        <f>IFERROR(__xludf.DUMMYFUNCTION("IF(ISBLANK($D261),"""",IFERROR(JOIN("", "",QUERY(INDIRECT(K$3 &amp; ""!$C$1:$E$45""),""SELECT C WHERE E = '"" &amp; $A261 &amp; ""'""))))"),"")</f>
        <v/>
      </c>
      <c r="L261" s="63" t="str">
        <f>IFERROR(__xludf.DUMMYFUNCTION("IF(ISBLANK($D261),"""",IFERROR(JOIN("", "",QUERY(INDIRECT(L$3 &amp; ""!$C1:$E257""),""SELECT C WHERE E = '"" &amp; $A261 &amp; ""'""))))"),"")</f>
        <v/>
      </c>
      <c r="M261" s="63">
        <f t="shared" ref="M261:P261" si="259">IF(ISBLANK(IFERROR(VLOOKUP($A261,INDIRECT(M$3 &amp; "!$E:$E"),1,FALSE))),0,1)</f>
        <v>0</v>
      </c>
      <c r="N261" s="63">
        <f t="shared" si="259"/>
        <v>0</v>
      </c>
      <c r="O261" s="63">
        <f t="shared" si="259"/>
        <v>0</v>
      </c>
      <c r="P261" s="63">
        <f t="shared" si="259"/>
        <v>0</v>
      </c>
    </row>
    <row r="262">
      <c r="A262" s="58" t="str">
        <f t="shared" si="1"/>
        <v> ()</v>
      </c>
      <c r="B262" s="46"/>
      <c r="C262" s="46"/>
      <c r="D262" s="46"/>
      <c r="E262" s="68"/>
      <c r="F262" s="46"/>
      <c r="G262" s="67"/>
      <c r="H262" s="46"/>
      <c r="I262" s="62" t="str">
        <f t="shared" si="3"/>
        <v>no</v>
      </c>
      <c r="J262" s="58" t="str">
        <f>IFERROR(__xludf.DUMMYFUNCTION("IFERROR(JOIN("", "",FILTER(K262:M262,LEN(K262:M262))))"),"0")</f>
        <v>0</v>
      </c>
      <c r="K262" s="63" t="str">
        <f>IFERROR(__xludf.DUMMYFUNCTION("IF(ISBLANK($D262),"""",IFERROR(JOIN("", "",QUERY(INDIRECT(K$3 &amp; ""!$C$1:$E$45""),""SELECT C WHERE E = '"" &amp; $A262 &amp; ""'""))))"),"")</f>
        <v/>
      </c>
      <c r="L262" s="63" t="str">
        <f>IFERROR(__xludf.DUMMYFUNCTION("IF(ISBLANK($D262),"""",IFERROR(JOIN("", "",QUERY(INDIRECT(L$3 &amp; ""!$C1:$E257""),""SELECT C WHERE E = '"" &amp; $A262 &amp; ""'""))))"),"")</f>
        <v/>
      </c>
      <c r="M262" s="63">
        <f t="shared" ref="M262:P262" si="260">IF(ISBLANK(IFERROR(VLOOKUP($A262,INDIRECT(M$3 &amp; "!$E:$E"),1,FALSE))),0,1)</f>
        <v>0</v>
      </c>
      <c r="N262" s="63">
        <f t="shared" si="260"/>
        <v>0</v>
      </c>
      <c r="O262" s="63">
        <f t="shared" si="260"/>
        <v>0</v>
      </c>
      <c r="P262" s="63">
        <f t="shared" si="260"/>
        <v>0</v>
      </c>
    </row>
    <row r="263">
      <c r="A263" s="58" t="str">
        <f t="shared" si="1"/>
        <v> ()</v>
      </c>
      <c r="B263" s="46"/>
      <c r="C263" s="46"/>
      <c r="D263" s="46"/>
      <c r="E263" s="68"/>
      <c r="F263" s="46"/>
      <c r="G263" s="67"/>
      <c r="H263" s="46"/>
      <c r="I263" s="62" t="str">
        <f t="shared" si="3"/>
        <v>no</v>
      </c>
      <c r="J263" s="58" t="str">
        <f>IFERROR(__xludf.DUMMYFUNCTION("IFERROR(JOIN("", "",FILTER(K263:M263,LEN(K263:M263))))"),"0")</f>
        <v>0</v>
      </c>
      <c r="K263" s="63" t="str">
        <f>IFERROR(__xludf.DUMMYFUNCTION("IF(ISBLANK($D263),"""",IFERROR(JOIN("", "",QUERY(INDIRECT(K$3 &amp; ""!$C$1:$E$45""),""SELECT C WHERE E = '"" &amp; $A263 &amp; ""'""))))"),"")</f>
        <v/>
      </c>
      <c r="L263" s="63" t="str">
        <f>IFERROR(__xludf.DUMMYFUNCTION("IF(ISBLANK($D263),"""",IFERROR(JOIN("", "",QUERY(INDIRECT(L$3 &amp; ""!$C1:$E257""),""SELECT C WHERE E = '"" &amp; $A263 &amp; ""'""))))"),"")</f>
        <v/>
      </c>
      <c r="M263" s="63">
        <f t="shared" ref="M263:P263" si="261">IF(ISBLANK(IFERROR(VLOOKUP($A263,INDIRECT(M$3 &amp; "!$E:$E"),1,FALSE))),0,1)</f>
        <v>0</v>
      </c>
      <c r="N263" s="63">
        <f t="shared" si="261"/>
        <v>0</v>
      </c>
      <c r="O263" s="63">
        <f t="shared" si="261"/>
        <v>0</v>
      </c>
      <c r="P263" s="63">
        <f t="shared" si="261"/>
        <v>0</v>
      </c>
    </row>
    <row r="264">
      <c r="A264" s="58" t="str">
        <f t="shared" si="1"/>
        <v> ()</v>
      </c>
      <c r="B264" s="46"/>
      <c r="C264" s="46"/>
      <c r="D264" s="46"/>
      <c r="E264" s="68"/>
      <c r="F264" s="46"/>
      <c r="G264" s="67"/>
      <c r="H264" s="46"/>
      <c r="I264" s="62" t="str">
        <f t="shared" si="3"/>
        <v>no</v>
      </c>
      <c r="J264" s="58" t="str">
        <f>IFERROR(__xludf.DUMMYFUNCTION("IFERROR(JOIN("", "",FILTER(K264:M264,LEN(K264:M264))))"),"0")</f>
        <v>0</v>
      </c>
      <c r="K264" s="63" t="str">
        <f>IFERROR(__xludf.DUMMYFUNCTION("IF(ISBLANK($D264),"""",IFERROR(JOIN("", "",QUERY(INDIRECT(K$3 &amp; ""!$C$1:$E$45""),""SELECT C WHERE E = '"" &amp; $A264 &amp; ""'""))))"),"")</f>
        <v/>
      </c>
      <c r="L264" s="63" t="str">
        <f>IFERROR(__xludf.DUMMYFUNCTION("IF(ISBLANK($D264),"""",IFERROR(JOIN("", "",QUERY(INDIRECT(L$3 &amp; ""!$C1:$E257""),""SELECT C WHERE E = '"" &amp; $A264 &amp; ""'""))))"),"")</f>
        <v/>
      </c>
      <c r="M264" s="63">
        <f t="shared" ref="M264:P264" si="262">IF(ISBLANK(IFERROR(VLOOKUP($A264,INDIRECT(M$3 &amp; "!$E:$E"),1,FALSE))),0,1)</f>
        <v>0</v>
      </c>
      <c r="N264" s="63">
        <f t="shared" si="262"/>
        <v>0</v>
      </c>
      <c r="O264" s="63">
        <f t="shared" si="262"/>
        <v>0</v>
      </c>
      <c r="P264" s="63">
        <f t="shared" si="262"/>
        <v>0</v>
      </c>
    </row>
    <row r="265">
      <c r="A265" s="58" t="str">
        <f t="shared" si="1"/>
        <v> ()</v>
      </c>
      <c r="B265" s="46"/>
      <c r="C265" s="46"/>
      <c r="D265" s="46"/>
      <c r="E265" s="68"/>
      <c r="F265" s="46"/>
      <c r="G265" s="67"/>
      <c r="H265" s="46"/>
      <c r="I265" s="62" t="str">
        <f t="shared" si="3"/>
        <v>no</v>
      </c>
      <c r="J265" s="58" t="str">
        <f>IFERROR(__xludf.DUMMYFUNCTION("IFERROR(JOIN("", "",FILTER(K265:M265,LEN(K265:M265))))"),"0")</f>
        <v>0</v>
      </c>
      <c r="K265" s="63" t="str">
        <f>IFERROR(__xludf.DUMMYFUNCTION("IF(ISBLANK($D265),"""",IFERROR(JOIN("", "",QUERY(INDIRECT(K$3 &amp; ""!$C$1:$E$45""),""SELECT C WHERE E = '"" &amp; $A265 &amp; ""'""))))"),"")</f>
        <v/>
      </c>
      <c r="L265" s="63" t="str">
        <f>IFERROR(__xludf.DUMMYFUNCTION("IF(ISBLANK($D265),"""",IFERROR(JOIN("", "",QUERY(INDIRECT(L$3 &amp; ""!$C1:$E257""),""SELECT C WHERE E = '"" &amp; $A265 &amp; ""'""))))"),"")</f>
        <v/>
      </c>
      <c r="M265" s="63">
        <f t="shared" ref="M265:P265" si="263">IF(ISBLANK(IFERROR(VLOOKUP($A265,INDIRECT(M$3 &amp; "!$E:$E"),1,FALSE))),0,1)</f>
        <v>0</v>
      </c>
      <c r="N265" s="63">
        <f t="shared" si="263"/>
        <v>0</v>
      </c>
      <c r="O265" s="63">
        <f t="shared" si="263"/>
        <v>0</v>
      </c>
      <c r="P265" s="63">
        <f t="shared" si="263"/>
        <v>0</v>
      </c>
    </row>
    <row r="266">
      <c r="A266" s="58" t="str">
        <f t="shared" si="1"/>
        <v> ()</v>
      </c>
      <c r="B266" s="46"/>
      <c r="C266" s="46"/>
      <c r="D266" s="46"/>
      <c r="E266" s="68"/>
      <c r="F266" s="46"/>
      <c r="G266" s="67"/>
      <c r="H266" s="46"/>
      <c r="I266" s="62" t="str">
        <f t="shared" si="3"/>
        <v>no</v>
      </c>
      <c r="J266" s="58" t="str">
        <f>IFERROR(__xludf.DUMMYFUNCTION("IFERROR(JOIN("", "",FILTER(K266:M266,LEN(K266:M266))))"),"0")</f>
        <v>0</v>
      </c>
      <c r="K266" s="63" t="str">
        <f>IFERROR(__xludf.DUMMYFUNCTION("IF(ISBLANK($D266),"""",IFERROR(JOIN("", "",QUERY(INDIRECT(K$3 &amp; ""!$C$1:$E$45""),""SELECT C WHERE E = '"" &amp; $A266 &amp; ""'""))))"),"")</f>
        <v/>
      </c>
      <c r="L266" s="63" t="str">
        <f>IFERROR(__xludf.DUMMYFUNCTION("IF(ISBLANK($D266),"""",IFERROR(JOIN("", "",QUERY(INDIRECT(L$3 &amp; ""!$C1:$E257""),""SELECT C WHERE E = '"" &amp; $A266 &amp; ""'""))))"),"")</f>
        <v/>
      </c>
      <c r="M266" s="63">
        <f t="shared" ref="M266:P266" si="264">IF(ISBLANK(IFERROR(VLOOKUP($A266,INDIRECT(M$3 &amp; "!$E:$E"),1,FALSE))),0,1)</f>
        <v>0</v>
      </c>
      <c r="N266" s="63">
        <f t="shared" si="264"/>
        <v>0</v>
      </c>
      <c r="O266" s="63">
        <f t="shared" si="264"/>
        <v>0</v>
      </c>
      <c r="P266" s="63">
        <f t="shared" si="264"/>
        <v>0</v>
      </c>
    </row>
    <row r="267">
      <c r="A267" s="58" t="str">
        <f t="shared" si="1"/>
        <v> ()</v>
      </c>
      <c r="B267" s="46"/>
      <c r="C267" s="46"/>
      <c r="D267" s="46"/>
      <c r="E267" s="68"/>
      <c r="F267" s="46"/>
      <c r="G267" s="67"/>
      <c r="H267" s="46"/>
      <c r="I267" s="62" t="str">
        <f t="shared" si="3"/>
        <v>no</v>
      </c>
      <c r="J267" s="58" t="str">
        <f>IFERROR(__xludf.DUMMYFUNCTION("IFERROR(JOIN("", "",FILTER(K267:M267,LEN(K267:M267))))"),"0")</f>
        <v>0</v>
      </c>
      <c r="K267" s="63" t="str">
        <f>IFERROR(__xludf.DUMMYFUNCTION("IF(ISBLANK($D267),"""",IFERROR(JOIN("", "",QUERY(INDIRECT(K$3 &amp; ""!$C$1:$E$45""),""SELECT C WHERE E = '"" &amp; $A267 &amp; ""'""))))"),"")</f>
        <v/>
      </c>
      <c r="L267" s="63" t="str">
        <f>IFERROR(__xludf.DUMMYFUNCTION("IF(ISBLANK($D267),"""",IFERROR(JOIN("", "",QUERY(INDIRECT(L$3 &amp; ""!$C1:$E257""),""SELECT C WHERE E = '"" &amp; $A267 &amp; ""'""))))"),"")</f>
        <v/>
      </c>
      <c r="M267" s="63">
        <f t="shared" ref="M267:P267" si="265">IF(ISBLANK(IFERROR(VLOOKUP($A267,INDIRECT(M$3 &amp; "!$E:$E"),1,FALSE))),0,1)</f>
        <v>0</v>
      </c>
      <c r="N267" s="63">
        <f t="shared" si="265"/>
        <v>0</v>
      </c>
      <c r="O267" s="63">
        <f t="shared" si="265"/>
        <v>0</v>
      </c>
      <c r="P267" s="63">
        <f t="shared" si="265"/>
        <v>0</v>
      </c>
    </row>
    <row r="268">
      <c r="A268" s="58" t="str">
        <f t="shared" si="1"/>
        <v> ()</v>
      </c>
      <c r="B268" s="46"/>
      <c r="C268" s="46"/>
      <c r="D268" s="46"/>
      <c r="E268" s="68"/>
      <c r="F268" s="46"/>
      <c r="G268" s="67"/>
      <c r="H268" s="46"/>
      <c r="I268" s="62" t="str">
        <f t="shared" si="3"/>
        <v>no</v>
      </c>
      <c r="J268" s="58" t="str">
        <f>IFERROR(__xludf.DUMMYFUNCTION("IFERROR(JOIN("", "",FILTER(K268:M268,LEN(K268:M268))))"),"0")</f>
        <v>0</v>
      </c>
      <c r="K268" s="63" t="str">
        <f>IFERROR(__xludf.DUMMYFUNCTION("IF(ISBLANK($D268),"""",IFERROR(JOIN("", "",QUERY(INDIRECT(K$3 &amp; ""!$C$1:$E$45""),""SELECT C WHERE E = '"" &amp; $A268 &amp; ""'""))))"),"")</f>
        <v/>
      </c>
      <c r="L268" s="63" t="str">
        <f>IFERROR(__xludf.DUMMYFUNCTION("IF(ISBLANK($D268),"""",IFERROR(JOIN("", "",QUERY(INDIRECT(L$3 &amp; ""!$C1:$E257""),""SELECT C WHERE E = '"" &amp; $A268 &amp; ""'""))))"),"")</f>
        <v/>
      </c>
      <c r="M268" s="63">
        <f t="shared" ref="M268:P268" si="266">IF(ISBLANK(IFERROR(VLOOKUP($A268,INDIRECT(M$3 &amp; "!$E:$E"),1,FALSE))),0,1)</f>
        <v>0</v>
      </c>
      <c r="N268" s="63">
        <f t="shared" si="266"/>
        <v>0</v>
      </c>
      <c r="O268" s="63">
        <f t="shared" si="266"/>
        <v>0</v>
      </c>
      <c r="P268" s="63">
        <f t="shared" si="266"/>
        <v>0</v>
      </c>
    </row>
    <row r="269">
      <c r="A269" s="58" t="str">
        <f t="shared" si="1"/>
        <v> ()</v>
      </c>
      <c r="B269" s="46"/>
      <c r="C269" s="46"/>
      <c r="D269" s="46"/>
      <c r="E269" s="68"/>
      <c r="F269" s="46"/>
      <c r="G269" s="67"/>
      <c r="H269" s="46"/>
      <c r="I269" s="62" t="str">
        <f t="shared" si="3"/>
        <v>no</v>
      </c>
      <c r="J269" s="58" t="str">
        <f>IFERROR(__xludf.DUMMYFUNCTION("IFERROR(JOIN("", "",FILTER(K269:M269,LEN(K269:M269))))"),"0")</f>
        <v>0</v>
      </c>
      <c r="K269" s="63" t="str">
        <f>IFERROR(__xludf.DUMMYFUNCTION("IF(ISBLANK($D269),"""",IFERROR(JOIN("", "",QUERY(INDIRECT(K$3 &amp; ""!$C$1:$E$45""),""SELECT C WHERE E = '"" &amp; $A269 &amp; ""'""))))"),"")</f>
        <v/>
      </c>
      <c r="L269" s="63" t="str">
        <f>IFERROR(__xludf.DUMMYFUNCTION("IF(ISBLANK($D269),"""",IFERROR(JOIN("", "",QUERY(INDIRECT(L$3 &amp; ""!$C1:$E257""),""SELECT C WHERE E = '"" &amp; $A269 &amp; ""'""))))"),"")</f>
        <v/>
      </c>
      <c r="M269" s="63">
        <f t="shared" ref="M269:P269" si="267">IF(ISBLANK(IFERROR(VLOOKUP($A269,INDIRECT(M$3 &amp; "!$E:$E"),1,FALSE))),0,1)</f>
        <v>0</v>
      </c>
      <c r="N269" s="63">
        <f t="shared" si="267"/>
        <v>0</v>
      </c>
      <c r="O269" s="63">
        <f t="shared" si="267"/>
        <v>0</v>
      </c>
      <c r="P269" s="63">
        <f t="shared" si="267"/>
        <v>0</v>
      </c>
    </row>
    <row r="270">
      <c r="A270" s="58" t="str">
        <f t="shared" si="1"/>
        <v> ()</v>
      </c>
      <c r="B270" s="46"/>
      <c r="C270" s="46"/>
      <c r="D270" s="46"/>
      <c r="E270" s="68"/>
      <c r="F270" s="46"/>
      <c r="G270" s="67"/>
      <c r="H270" s="46"/>
      <c r="I270" s="62" t="str">
        <f t="shared" si="3"/>
        <v>no</v>
      </c>
      <c r="J270" s="58" t="str">
        <f>IFERROR(__xludf.DUMMYFUNCTION("IFERROR(JOIN("", "",FILTER(K270:M270,LEN(K270:M270))))"),"0")</f>
        <v>0</v>
      </c>
      <c r="K270" s="63" t="str">
        <f>IFERROR(__xludf.DUMMYFUNCTION("IF(ISBLANK($D270),"""",IFERROR(JOIN("", "",QUERY(INDIRECT(K$3 &amp; ""!$C$1:$E$45""),""SELECT C WHERE E = '"" &amp; $A270 &amp; ""'""))))"),"")</f>
        <v/>
      </c>
      <c r="L270" s="63" t="str">
        <f>IFERROR(__xludf.DUMMYFUNCTION("IF(ISBLANK($D270),"""",IFERROR(JOIN("", "",QUERY(INDIRECT(L$3 &amp; ""!$C1:$E257""),""SELECT C WHERE E = '"" &amp; $A270 &amp; ""'""))))"),"")</f>
        <v/>
      </c>
      <c r="M270" s="63">
        <f t="shared" ref="M270:P270" si="268">IF(ISBLANK(IFERROR(VLOOKUP($A270,INDIRECT(M$3 &amp; "!$E:$E"),1,FALSE))),0,1)</f>
        <v>0</v>
      </c>
      <c r="N270" s="63">
        <f t="shared" si="268"/>
        <v>0</v>
      </c>
      <c r="O270" s="63">
        <f t="shared" si="268"/>
        <v>0</v>
      </c>
      <c r="P270" s="63">
        <f t="shared" si="268"/>
        <v>0</v>
      </c>
    </row>
    <row r="271">
      <c r="A271" s="58" t="str">
        <f t="shared" si="1"/>
        <v> ()</v>
      </c>
      <c r="B271" s="46"/>
      <c r="C271" s="46"/>
      <c r="D271" s="46"/>
      <c r="E271" s="68"/>
      <c r="F271" s="46"/>
      <c r="G271" s="67"/>
      <c r="H271" s="46"/>
      <c r="I271" s="62" t="str">
        <f t="shared" si="3"/>
        <v>no</v>
      </c>
      <c r="J271" s="58" t="str">
        <f>IFERROR(__xludf.DUMMYFUNCTION("IFERROR(JOIN("", "",FILTER(K271:M271,LEN(K271:M271))))"),"0")</f>
        <v>0</v>
      </c>
      <c r="K271" s="63" t="str">
        <f>IFERROR(__xludf.DUMMYFUNCTION("IF(ISBLANK($D271),"""",IFERROR(JOIN("", "",QUERY(INDIRECT(K$3 &amp; ""!$C$1:$E$45""),""SELECT C WHERE E = '"" &amp; $A271 &amp; ""'""))))"),"")</f>
        <v/>
      </c>
      <c r="L271" s="63" t="str">
        <f>IFERROR(__xludf.DUMMYFUNCTION("IF(ISBLANK($D271),"""",IFERROR(JOIN("", "",QUERY(INDIRECT(L$3 &amp; ""!$C1:$E257""),""SELECT C WHERE E = '"" &amp; $A271 &amp; ""'""))))"),"")</f>
        <v/>
      </c>
      <c r="M271" s="63">
        <f t="shared" ref="M271:P271" si="269">IF(ISBLANK(IFERROR(VLOOKUP($A271,INDIRECT(M$3 &amp; "!$E:$E"),1,FALSE))),0,1)</f>
        <v>0</v>
      </c>
      <c r="N271" s="63">
        <f t="shared" si="269"/>
        <v>0</v>
      </c>
      <c r="O271" s="63">
        <f t="shared" si="269"/>
        <v>0</v>
      </c>
      <c r="P271" s="63">
        <f t="shared" si="269"/>
        <v>0</v>
      </c>
    </row>
    <row r="272">
      <c r="A272" s="58" t="str">
        <f t="shared" si="1"/>
        <v> ()</v>
      </c>
      <c r="B272" s="46"/>
      <c r="C272" s="46"/>
      <c r="D272" s="46"/>
      <c r="E272" s="68"/>
      <c r="F272" s="46"/>
      <c r="G272" s="67"/>
      <c r="H272" s="46"/>
      <c r="I272" s="62" t="str">
        <f t="shared" si="3"/>
        <v>no</v>
      </c>
      <c r="J272" s="58" t="str">
        <f>IFERROR(__xludf.DUMMYFUNCTION("IFERROR(JOIN("", "",FILTER(K272:M272,LEN(K272:M272))))"),"0")</f>
        <v>0</v>
      </c>
      <c r="K272" s="63" t="str">
        <f>IFERROR(__xludf.DUMMYFUNCTION("IF(ISBLANK($D272),"""",IFERROR(JOIN("", "",QUERY(INDIRECT(K$3 &amp; ""!$C$1:$E$45""),""SELECT C WHERE E = '"" &amp; $A272 &amp; ""'""))))"),"")</f>
        <v/>
      </c>
      <c r="L272" s="63" t="str">
        <f>IFERROR(__xludf.DUMMYFUNCTION("IF(ISBLANK($D272),"""",IFERROR(JOIN("", "",QUERY(INDIRECT(L$3 &amp; ""!$C1:$E257""),""SELECT C WHERE E = '"" &amp; $A272 &amp; ""'""))))"),"")</f>
        <v/>
      </c>
      <c r="M272" s="63">
        <f t="shared" ref="M272:P272" si="270">IF(ISBLANK(IFERROR(VLOOKUP($A272,INDIRECT(M$3 &amp; "!$E:$E"),1,FALSE))),0,1)</f>
        <v>0</v>
      </c>
      <c r="N272" s="63">
        <f t="shared" si="270"/>
        <v>0</v>
      </c>
      <c r="O272" s="63">
        <f t="shared" si="270"/>
        <v>0</v>
      </c>
      <c r="P272" s="63">
        <f t="shared" si="270"/>
        <v>0</v>
      </c>
    </row>
    <row r="273">
      <c r="A273" s="58" t="str">
        <f t="shared" si="1"/>
        <v> ()</v>
      </c>
      <c r="B273" s="46"/>
      <c r="C273" s="46"/>
      <c r="D273" s="46"/>
      <c r="E273" s="68"/>
      <c r="F273" s="46"/>
      <c r="G273" s="67"/>
      <c r="H273" s="46"/>
      <c r="I273" s="62" t="str">
        <f t="shared" si="3"/>
        <v>no</v>
      </c>
      <c r="J273" s="58" t="str">
        <f>IFERROR(__xludf.DUMMYFUNCTION("IFERROR(JOIN("", "",FILTER(K273:M273,LEN(K273:M273))))"),"0")</f>
        <v>0</v>
      </c>
      <c r="K273" s="63" t="str">
        <f>IFERROR(__xludf.DUMMYFUNCTION("IF(ISBLANK($D273),"""",IFERROR(JOIN("", "",QUERY(INDIRECT(K$3 &amp; ""!$C$1:$E$45""),""SELECT C WHERE E = '"" &amp; $A273 &amp; ""'""))))"),"")</f>
        <v/>
      </c>
      <c r="L273" s="63" t="str">
        <f>IFERROR(__xludf.DUMMYFUNCTION("IF(ISBLANK($D273),"""",IFERROR(JOIN("", "",QUERY(INDIRECT(L$3 &amp; ""!$C1:$E257""),""SELECT C WHERE E = '"" &amp; $A273 &amp; ""'""))))"),"")</f>
        <v/>
      </c>
      <c r="M273" s="63">
        <f t="shared" ref="M273:P273" si="271">IF(ISBLANK(IFERROR(VLOOKUP($A273,INDIRECT(M$3 &amp; "!$E:$E"),1,FALSE))),0,1)</f>
        <v>0</v>
      </c>
      <c r="N273" s="63">
        <f t="shared" si="271"/>
        <v>0</v>
      </c>
      <c r="O273" s="63">
        <f t="shared" si="271"/>
        <v>0</v>
      </c>
      <c r="P273" s="63">
        <f t="shared" si="271"/>
        <v>0</v>
      </c>
    </row>
    <row r="274">
      <c r="A274" s="58" t="str">
        <f t="shared" si="1"/>
        <v> ()</v>
      </c>
      <c r="B274" s="46"/>
      <c r="C274" s="46"/>
      <c r="D274" s="46"/>
      <c r="E274" s="68"/>
      <c r="F274" s="46"/>
      <c r="G274" s="67"/>
      <c r="H274" s="46"/>
      <c r="I274" s="62" t="str">
        <f t="shared" si="3"/>
        <v>no</v>
      </c>
      <c r="J274" s="58" t="str">
        <f>IFERROR(__xludf.DUMMYFUNCTION("IFERROR(JOIN("", "",FILTER(K274:M274,LEN(K274:M274))))"),"0")</f>
        <v>0</v>
      </c>
      <c r="K274" s="63" t="str">
        <f>IFERROR(__xludf.DUMMYFUNCTION("IF(ISBLANK($D274),"""",IFERROR(JOIN("", "",QUERY(INDIRECT(K$3 &amp; ""!$C$1:$E$45""),""SELECT C WHERE E = '"" &amp; $A274 &amp; ""'""))))"),"")</f>
        <v/>
      </c>
      <c r="L274" s="63" t="str">
        <f>IFERROR(__xludf.DUMMYFUNCTION("IF(ISBLANK($D274),"""",IFERROR(JOIN("", "",QUERY(INDIRECT(L$3 &amp; ""!$C1:$E257""),""SELECT C WHERE E = '"" &amp; $A274 &amp; ""'""))))"),"")</f>
        <v/>
      </c>
      <c r="M274" s="63">
        <f t="shared" ref="M274:P274" si="272">IF(ISBLANK(IFERROR(VLOOKUP($A274,INDIRECT(M$3 &amp; "!$E:$E"),1,FALSE))),0,1)</f>
        <v>0</v>
      </c>
      <c r="N274" s="63">
        <f t="shared" si="272"/>
        <v>0</v>
      </c>
      <c r="O274" s="63">
        <f t="shared" si="272"/>
        <v>0</v>
      </c>
      <c r="P274" s="63">
        <f t="shared" si="272"/>
        <v>0</v>
      </c>
    </row>
    <row r="275">
      <c r="A275" s="58" t="str">
        <f t="shared" si="1"/>
        <v> ()</v>
      </c>
      <c r="B275" s="46"/>
      <c r="C275" s="46"/>
      <c r="D275" s="46"/>
      <c r="E275" s="68"/>
      <c r="F275" s="46"/>
      <c r="G275" s="67"/>
      <c r="H275" s="46"/>
      <c r="I275" s="62" t="str">
        <f t="shared" si="3"/>
        <v>no</v>
      </c>
      <c r="J275" s="58" t="str">
        <f>IFERROR(__xludf.DUMMYFUNCTION("IFERROR(JOIN("", "",FILTER(K275:M275,LEN(K275:M275))))"),"0")</f>
        <v>0</v>
      </c>
      <c r="K275" s="63" t="str">
        <f>IFERROR(__xludf.DUMMYFUNCTION("IF(ISBLANK($D275),"""",IFERROR(JOIN("", "",QUERY(INDIRECT(K$3 &amp; ""!$C$1:$E$45""),""SELECT C WHERE E = '"" &amp; $A275 &amp; ""'""))))"),"")</f>
        <v/>
      </c>
      <c r="L275" s="63" t="str">
        <f>IFERROR(__xludf.DUMMYFUNCTION("IF(ISBLANK($D275),"""",IFERROR(JOIN("", "",QUERY(INDIRECT(L$3 &amp; ""!$C1:$E257""),""SELECT C WHERE E = '"" &amp; $A275 &amp; ""'""))))"),"")</f>
        <v/>
      </c>
      <c r="M275" s="63">
        <f t="shared" ref="M275:P275" si="273">IF(ISBLANK(IFERROR(VLOOKUP($A275,INDIRECT(M$3 &amp; "!$E:$E"),1,FALSE))),0,1)</f>
        <v>0</v>
      </c>
      <c r="N275" s="63">
        <f t="shared" si="273"/>
        <v>0</v>
      </c>
      <c r="O275" s="63">
        <f t="shared" si="273"/>
        <v>0</v>
      </c>
      <c r="P275" s="63">
        <f t="shared" si="273"/>
        <v>0</v>
      </c>
    </row>
    <row r="276">
      <c r="A276" s="58" t="str">
        <f t="shared" si="1"/>
        <v> ()</v>
      </c>
      <c r="B276" s="46"/>
      <c r="C276" s="46"/>
      <c r="D276" s="46"/>
      <c r="E276" s="68"/>
      <c r="F276" s="46"/>
      <c r="G276" s="67"/>
      <c r="H276" s="46"/>
      <c r="I276" s="62" t="str">
        <f t="shared" si="3"/>
        <v>no</v>
      </c>
      <c r="J276" s="58" t="str">
        <f>IFERROR(__xludf.DUMMYFUNCTION("IFERROR(JOIN("", "",FILTER(K276:M276,LEN(K276:M276))))"),"0")</f>
        <v>0</v>
      </c>
      <c r="K276" s="63" t="str">
        <f>IFERROR(__xludf.DUMMYFUNCTION("IF(ISBLANK($D276),"""",IFERROR(JOIN("", "",QUERY(INDIRECT(K$3 &amp; ""!$C$1:$E$45""),""SELECT C WHERE E = '"" &amp; $A276 &amp; ""'""))))"),"")</f>
        <v/>
      </c>
      <c r="L276" s="63" t="str">
        <f>IFERROR(__xludf.DUMMYFUNCTION("IF(ISBLANK($D276),"""",IFERROR(JOIN("", "",QUERY(INDIRECT(L$3 &amp; ""!$C1:$E257""),""SELECT C WHERE E = '"" &amp; $A276 &amp; ""'""))))"),"")</f>
        <v/>
      </c>
      <c r="M276" s="63">
        <f t="shared" ref="M276:P276" si="274">IF(ISBLANK(IFERROR(VLOOKUP($A276,INDIRECT(M$3 &amp; "!$E:$E"),1,FALSE))),0,1)</f>
        <v>0</v>
      </c>
      <c r="N276" s="63">
        <f t="shared" si="274"/>
        <v>0</v>
      </c>
      <c r="O276" s="63">
        <f t="shared" si="274"/>
        <v>0</v>
      </c>
      <c r="P276" s="63">
        <f t="shared" si="274"/>
        <v>0</v>
      </c>
    </row>
    <row r="277">
      <c r="A277" s="58" t="str">
        <f t="shared" si="1"/>
        <v> ()</v>
      </c>
      <c r="B277" s="46"/>
      <c r="C277" s="46"/>
      <c r="D277" s="46"/>
      <c r="E277" s="68"/>
      <c r="F277" s="46"/>
      <c r="G277" s="67"/>
      <c r="H277" s="46"/>
      <c r="I277" s="62" t="str">
        <f t="shared" si="3"/>
        <v>no</v>
      </c>
      <c r="J277" s="58" t="str">
        <f>IFERROR(__xludf.DUMMYFUNCTION("IFERROR(JOIN("", "",FILTER(K277:M277,LEN(K277:M277))))"),"0")</f>
        <v>0</v>
      </c>
      <c r="K277" s="63" t="str">
        <f>IFERROR(__xludf.DUMMYFUNCTION("IF(ISBLANK($D277),"""",IFERROR(JOIN("", "",QUERY(INDIRECT(K$3 &amp; ""!$C$1:$E$45""),""SELECT C WHERE E = '"" &amp; $A277 &amp; ""'""))))"),"")</f>
        <v/>
      </c>
      <c r="L277" s="63" t="str">
        <f>IFERROR(__xludf.DUMMYFUNCTION("IF(ISBLANK($D277),"""",IFERROR(JOIN("", "",QUERY(INDIRECT(L$3 &amp; ""!$C1:$E257""),""SELECT C WHERE E = '"" &amp; $A277 &amp; ""'""))))"),"")</f>
        <v/>
      </c>
      <c r="M277" s="63">
        <f t="shared" ref="M277:P277" si="275">IF(ISBLANK(IFERROR(VLOOKUP($A277,INDIRECT(M$3 &amp; "!$E:$E"),1,FALSE))),0,1)</f>
        <v>0</v>
      </c>
      <c r="N277" s="63">
        <f t="shared" si="275"/>
        <v>0</v>
      </c>
      <c r="O277" s="63">
        <f t="shared" si="275"/>
        <v>0</v>
      </c>
      <c r="P277" s="63">
        <f t="shared" si="275"/>
        <v>0</v>
      </c>
    </row>
    <row r="278">
      <c r="A278" s="58" t="str">
        <f t="shared" si="1"/>
        <v> ()</v>
      </c>
      <c r="B278" s="46"/>
      <c r="C278" s="46"/>
      <c r="D278" s="46"/>
      <c r="E278" s="68"/>
      <c r="F278" s="46"/>
      <c r="G278" s="67"/>
      <c r="H278" s="46"/>
      <c r="I278" s="62" t="str">
        <f t="shared" si="3"/>
        <v>no</v>
      </c>
      <c r="J278" s="58" t="str">
        <f>IFERROR(__xludf.DUMMYFUNCTION("IFERROR(JOIN("", "",FILTER(K278:M278,LEN(K278:M278))))"),"0")</f>
        <v>0</v>
      </c>
      <c r="K278" s="63" t="str">
        <f>IFERROR(__xludf.DUMMYFUNCTION("IF(ISBLANK($D278),"""",IFERROR(JOIN("", "",QUERY(INDIRECT(K$3 &amp; ""!$C$1:$E$45""),""SELECT C WHERE E = '"" &amp; $A278 &amp; ""'""))))"),"")</f>
        <v/>
      </c>
      <c r="L278" s="63" t="str">
        <f>IFERROR(__xludf.DUMMYFUNCTION("IF(ISBLANK($D278),"""",IFERROR(JOIN("", "",QUERY(INDIRECT(L$3 &amp; ""!$C1:$E257""),""SELECT C WHERE E = '"" &amp; $A278 &amp; ""'""))))"),"")</f>
        <v/>
      </c>
      <c r="M278" s="63">
        <f t="shared" ref="M278:P278" si="276">IF(ISBLANK(IFERROR(VLOOKUP($A278,INDIRECT(M$3 &amp; "!$E:$E"),1,FALSE))),0,1)</f>
        <v>0</v>
      </c>
      <c r="N278" s="63">
        <f t="shared" si="276"/>
        <v>0</v>
      </c>
      <c r="O278" s="63">
        <f t="shared" si="276"/>
        <v>0</v>
      </c>
      <c r="P278" s="63">
        <f t="shared" si="276"/>
        <v>0</v>
      </c>
    </row>
    <row r="279">
      <c r="A279" s="58" t="str">
        <f t="shared" si="1"/>
        <v> ()</v>
      </c>
      <c r="B279" s="46"/>
      <c r="C279" s="46"/>
      <c r="D279" s="46"/>
      <c r="E279" s="68"/>
      <c r="F279" s="46"/>
      <c r="G279" s="67"/>
      <c r="H279" s="46"/>
      <c r="I279" s="62" t="str">
        <f t="shared" si="3"/>
        <v>no</v>
      </c>
      <c r="J279" s="58" t="str">
        <f>IFERROR(__xludf.DUMMYFUNCTION("IFERROR(JOIN("", "",FILTER(K279:M279,LEN(K279:M279))))"),"0")</f>
        <v>0</v>
      </c>
      <c r="K279" s="63" t="str">
        <f>IFERROR(__xludf.DUMMYFUNCTION("IF(ISBLANK($D279),"""",IFERROR(JOIN("", "",QUERY(INDIRECT(K$3 &amp; ""!$C$1:$E$45""),""SELECT C WHERE E = '"" &amp; $A279 &amp; ""'""))))"),"")</f>
        <v/>
      </c>
      <c r="L279" s="63" t="str">
        <f>IFERROR(__xludf.DUMMYFUNCTION("IF(ISBLANK($D279),"""",IFERROR(JOIN("", "",QUERY(INDIRECT(L$3 &amp; ""!$C1:$E257""),""SELECT C WHERE E = '"" &amp; $A279 &amp; ""'""))))"),"")</f>
        <v/>
      </c>
      <c r="M279" s="63">
        <f t="shared" ref="M279:P279" si="277">IF(ISBLANK(IFERROR(VLOOKUP($A279,INDIRECT(M$3 &amp; "!$E:$E"),1,FALSE))),0,1)</f>
        <v>0</v>
      </c>
      <c r="N279" s="63">
        <f t="shared" si="277"/>
        <v>0</v>
      </c>
      <c r="O279" s="63">
        <f t="shared" si="277"/>
        <v>0</v>
      </c>
      <c r="P279" s="63">
        <f t="shared" si="277"/>
        <v>0</v>
      </c>
    </row>
    <row r="280">
      <c r="A280" s="58" t="str">
        <f t="shared" si="1"/>
        <v> ()</v>
      </c>
      <c r="B280" s="46"/>
      <c r="C280" s="46"/>
      <c r="D280" s="46"/>
      <c r="E280" s="68"/>
      <c r="F280" s="46"/>
      <c r="G280" s="67"/>
      <c r="H280" s="46"/>
      <c r="I280" s="62" t="str">
        <f t="shared" si="3"/>
        <v>no</v>
      </c>
      <c r="J280" s="58" t="str">
        <f>IFERROR(__xludf.DUMMYFUNCTION("IFERROR(JOIN("", "",FILTER(K280:M280,LEN(K280:M280))))"),"0")</f>
        <v>0</v>
      </c>
      <c r="K280" s="63" t="str">
        <f>IFERROR(__xludf.DUMMYFUNCTION("IF(ISBLANK($D280),"""",IFERROR(JOIN("", "",QUERY(INDIRECT(K$3 &amp; ""!$C$1:$E$45""),""SELECT C WHERE E = '"" &amp; $A280 &amp; ""'""))))"),"")</f>
        <v/>
      </c>
      <c r="L280" s="63" t="str">
        <f>IFERROR(__xludf.DUMMYFUNCTION("IF(ISBLANK($D280),"""",IFERROR(JOIN("", "",QUERY(INDIRECT(L$3 &amp; ""!$C1:$E257""),""SELECT C WHERE E = '"" &amp; $A280 &amp; ""'""))))"),"")</f>
        <v/>
      </c>
      <c r="M280" s="63">
        <f t="shared" ref="M280:P280" si="278">IF(ISBLANK(IFERROR(VLOOKUP($A280,INDIRECT(M$3 &amp; "!$E:$E"),1,FALSE))),0,1)</f>
        <v>0</v>
      </c>
      <c r="N280" s="63">
        <f t="shared" si="278"/>
        <v>0</v>
      </c>
      <c r="O280" s="63">
        <f t="shared" si="278"/>
        <v>0</v>
      </c>
      <c r="P280" s="63">
        <f t="shared" si="278"/>
        <v>0</v>
      </c>
    </row>
    <row r="281">
      <c r="A281" s="58" t="str">
        <f t="shared" si="1"/>
        <v> ()</v>
      </c>
      <c r="B281" s="46"/>
      <c r="C281" s="46"/>
      <c r="D281" s="46"/>
      <c r="E281" s="68"/>
      <c r="F281" s="46"/>
      <c r="G281" s="67"/>
      <c r="H281" s="46"/>
      <c r="I281" s="62" t="str">
        <f t="shared" si="3"/>
        <v>no</v>
      </c>
      <c r="J281" s="58" t="str">
        <f>IFERROR(__xludf.DUMMYFUNCTION("IFERROR(JOIN("", "",FILTER(K281:M281,LEN(K281:M281))))"),"0")</f>
        <v>0</v>
      </c>
      <c r="K281" s="63" t="str">
        <f>IFERROR(__xludf.DUMMYFUNCTION("IF(ISBLANK($D281),"""",IFERROR(JOIN("", "",QUERY(INDIRECT(K$3 &amp; ""!$C$1:$E$45""),""SELECT C WHERE E = '"" &amp; $A281 &amp; ""'""))))"),"")</f>
        <v/>
      </c>
      <c r="L281" s="63" t="str">
        <f>IFERROR(__xludf.DUMMYFUNCTION("IF(ISBLANK($D281),"""",IFERROR(JOIN("", "",QUERY(INDIRECT(L$3 &amp; ""!$C1:$E257""),""SELECT C WHERE E = '"" &amp; $A281 &amp; ""'""))))"),"")</f>
        <v/>
      </c>
      <c r="M281" s="63">
        <f t="shared" ref="M281:P281" si="279">IF(ISBLANK(IFERROR(VLOOKUP($A281,INDIRECT(M$3 &amp; "!$E:$E"),1,FALSE))),0,1)</f>
        <v>0</v>
      </c>
      <c r="N281" s="63">
        <f t="shared" si="279"/>
        <v>0</v>
      </c>
      <c r="O281" s="63">
        <f t="shared" si="279"/>
        <v>0</v>
      </c>
      <c r="P281" s="63">
        <f t="shared" si="279"/>
        <v>0</v>
      </c>
    </row>
    <row r="282">
      <c r="A282" s="58" t="str">
        <f t="shared" si="1"/>
        <v> ()</v>
      </c>
      <c r="B282" s="46"/>
      <c r="C282" s="46"/>
      <c r="D282" s="46"/>
      <c r="E282" s="68"/>
      <c r="F282" s="46"/>
      <c r="G282" s="67"/>
      <c r="H282" s="46"/>
      <c r="I282" s="62" t="str">
        <f t="shared" si="3"/>
        <v>no</v>
      </c>
      <c r="J282" s="58" t="str">
        <f>IFERROR(__xludf.DUMMYFUNCTION("IFERROR(JOIN("", "",FILTER(K282:M282,LEN(K282:M282))))"),"0")</f>
        <v>0</v>
      </c>
      <c r="K282" s="63" t="str">
        <f>IFERROR(__xludf.DUMMYFUNCTION("IF(ISBLANK($D282),"""",IFERROR(JOIN("", "",QUERY(INDIRECT(K$3 &amp; ""!$C$1:$E$45""),""SELECT C WHERE E = '"" &amp; $A282 &amp; ""'""))))"),"")</f>
        <v/>
      </c>
      <c r="L282" s="63" t="str">
        <f>IFERROR(__xludf.DUMMYFUNCTION("IF(ISBLANK($D282),"""",IFERROR(JOIN("", "",QUERY(INDIRECT(L$3 &amp; ""!$C1:$E257""),""SELECT C WHERE E = '"" &amp; $A282 &amp; ""'""))))"),"")</f>
        <v/>
      </c>
      <c r="M282" s="63">
        <f t="shared" ref="M282:P282" si="280">IF(ISBLANK(IFERROR(VLOOKUP($A282,INDIRECT(M$3 &amp; "!$E:$E"),1,FALSE))),0,1)</f>
        <v>0</v>
      </c>
      <c r="N282" s="63">
        <f t="shared" si="280"/>
        <v>0</v>
      </c>
      <c r="O282" s="63">
        <f t="shared" si="280"/>
        <v>0</v>
      </c>
      <c r="P282" s="63">
        <f t="shared" si="280"/>
        <v>0</v>
      </c>
    </row>
    <row r="283">
      <c r="A283" s="58" t="str">
        <f t="shared" si="1"/>
        <v> ()</v>
      </c>
      <c r="B283" s="46"/>
      <c r="C283" s="46"/>
      <c r="D283" s="46"/>
      <c r="E283" s="68"/>
      <c r="F283" s="46"/>
      <c r="G283" s="67"/>
      <c r="H283" s="46"/>
      <c r="I283" s="62" t="str">
        <f t="shared" si="3"/>
        <v>no</v>
      </c>
      <c r="J283" s="58" t="str">
        <f>IFERROR(__xludf.DUMMYFUNCTION("IFERROR(JOIN("", "",FILTER(K283:M283,LEN(K283:M283))))"),"0")</f>
        <v>0</v>
      </c>
      <c r="K283" s="63" t="str">
        <f>IFERROR(__xludf.DUMMYFUNCTION("IF(ISBLANK($D283),"""",IFERROR(JOIN("", "",QUERY(INDIRECT(K$3 &amp; ""!$C$1:$E$45""),""SELECT C WHERE E = '"" &amp; $A283 &amp; ""'""))))"),"")</f>
        <v/>
      </c>
      <c r="L283" s="63" t="str">
        <f>IFERROR(__xludf.DUMMYFUNCTION("IF(ISBLANK($D283),"""",IFERROR(JOIN("", "",QUERY(INDIRECT(L$3 &amp; ""!$C1:$E257""),""SELECT C WHERE E = '"" &amp; $A283 &amp; ""'""))))"),"")</f>
        <v/>
      </c>
      <c r="M283" s="63">
        <f t="shared" ref="M283:P283" si="281">IF(ISBLANK(IFERROR(VLOOKUP($A283,INDIRECT(M$3 &amp; "!$E:$E"),1,FALSE))),0,1)</f>
        <v>0</v>
      </c>
      <c r="N283" s="63">
        <f t="shared" si="281"/>
        <v>0</v>
      </c>
      <c r="O283" s="63">
        <f t="shared" si="281"/>
        <v>0</v>
      </c>
      <c r="P283" s="63">
        <f t="shared" si="281"/>
        <v>0</v>
      </c>
    </row>
    <row r="284">
      <c r="A284" s="58" t="str">
        <f t="shared" si="1"/>
        <v> ()</v>
      </c>
      <c r="B284" s="46"/>
      <c r="C284" s="46"/>
      <c r="D284" s="46"/>
      <c r="E284" s="68"/>
      <c r="F284" s="46"/>
      <c r="G284" s="67"/>
      <c r="H284" s="46"/>
      <c r="I284" s="62" t="str">
        <f t="shared" si="3"/>
        <v>no</v>
      </c>
      <c r="J284" s="58" t="str">
        <f>IFERROR(__xludf.DUMMYFUNCTION("IFERROR(JOIN("", "",FILTER(K284:M284,LEN(K284:M284))))"),"0")</f>
        <v>0</v>
      </c>
      <c r="K284" s="63" t="str">
        <f>IFERROR(__xludf.DUMMYFUNCTION("IF(ISBLANK($D284),"""",IFERROR(JOIN("", "",QUERY(INDIRECT(K$3 &amp; ""!$C$1:$E$45""),""SELECT C WHERE E = '"" &amp; $A284 &amp; ""'""))))"),"")</f>
        <v/>
      </c>
      <c r="L284" s="63" t="str">
        <f>IFERROR(__xludf.DUMMYFUNCTION("IF(ISBLANK($D284),"""",IFERROR(JOIN("", "",QUERY(INDIRECT(L$3 &amp; ""!$C1:$E257""),""SELECT C WHERE E = '"" &amp; $A284 &amp; ""'""))))"),"")</f>
        <v/>
      </c>
      <c r="M284" s="63">
        <f t="shared" ref="M284:P284" si="282">IF(ISBLANK(IFERROR(VLOOKUP($A284,INDIRECT(M$3 &amp; "!$E:$E"),1,FALSE))),0,1)</f>
        <v>0</v>
      </c>
      <c r="N284" s="63">
        <f t="shared" si="282"/>
        <v>0</v>
      </c>
      <c r="O284" s="63">
        <f t="shared" si="282"/>
        <v>0</v>
      </c>
      <c r="P284" s="63">
        <f t="shared" si="282"/>
        <v>0</v>
      </c>
    </row>
    <row r="285">
      <c r="A285" s="58" t="str">
        <f t="shared" si="1"/>
        <v> ()</v>
      </c>
      <c r="B285" s="46"/>
      <c r="C285" s="46"/>
      <c r="D285" s="46"/>
      <c r="E285" s="68"/>
      <c r="F285" s="46"/>
      <c r="G285" s="67"/>
      <c r="H285" s="46"/>
      <c r="I285" s="62" t="str">
        <f t="shared" si="3"/>
        <v>no</v>
      </c>
      <c r="J285" s="58" t="str">
        <f>IFERROR(__xludf.DUMMYFUNCTION("IFERROR(JOIN("", "",FILTER(K285:M285,LEN(K285:M285))))"),"0")</f>
        <v>0</v>
      </c>
      <c r="K285" s="63" t="str">
        <f>IFERROR(__xludf.DUMMYFUNCTION("IF(ISBLANK($D285),"""",IFERROR(JOIN("", "",QUERY(INDIRECT(K$3 &amp; ""!$C$1:$E$45""),""SELECT C WHERE E = '"" &amp; $A285 &amp; ""'""))))"),"")</f>
        <v/>
      </c>
      <c r="L285" s="63" t="str">
        <f>IFERROR(__xludf.DUMMYFUNCTION("IF(ISBLANK($D285),"""",IFERROR(JOIN("", "",QUERY(INDIRECT(L$3 &amp; ""!$C1:$E257""),""SELECT C WHERE E = '"" &amp; $A285 &amp; ""'""))))"),"")</f>
        <v/>
      </c>
      <c r="M285" s="63">
        <f t="shared" ref="M285:P285" si="283">IF(ISBLANK(IFERROR(VLOOKUP($A285,INDIRECT(M$3 &amp; "!$E:$E"),1,FALSE))),0,1)</f>
        <v>0</v>
      </c>
      <c r="N285" s="63">
        <f t="shared" si="283"/>
        <v>0</v>
      </c>
      <c r="O285" s="63">
        <f t="shared" si="283"/>
        <v>0</v>
      </c>
      <c r="P285" s="63">
        <f t="shared" si="283"/>
        <v>0</v>
      </c>
    </row>
    <row r="286">
      <c r="A286" s="58" t="str">
        <f t="shared" si="1"/>
        <v> ()</v>
      </c>
      <c r="B286" s="46"/>
      <c r="C286" s="46"/>
      <c r="D286" s="46"/>
      <c r="E286" s="68"/>
      <c r="F286" s="46"/>
      <c r="G286" s="67"/>
      <c r="H286" s="46"/>
      <c r="I286" s="62" t="str">
        <f t="shared" si="3"/>
        <v>no</v>
      </c>
      <c r="J286" s="58" t="str">
        <f>IFERROR(__xludf.DUMMYFUNCTION("IFERROR(JOIN("", "",FILTER(K286:M286,LEN(K286:M286))))"),"0")</f>
        <v>0</v>
      </c>
      <c r="K286" s="63" t="str">
        <f>IFERROR(__xludf.DUMMYFUNCTION("IF(ISBLANK($D286),"""",IFERROR(JOIN("", "",QUERY(INDIRECT(K$3 &amp; ""!$C$1:$E$45""),""SELECT C WHERE E = '"" &amp; $A286 &amp; ""'""))))"),"")</f>
        <v/>
      </c>
      <c r="L286" s="63" t="str">
        <f>IFERROR(__xludf.DUMMYFUNCTION("IF(ISBLANK($D286),"""",IFERROR(JOIN("", "",QUERY(INDIRECT(L$3 &amp; ""!$C1:$E257""),""SELECT C WHERE E = '"" &amp; $A286 &amp; ""'""))))"),"")</f>
        <v/>
      </c>
      <c r="M286" s="63">
        <f t="shared" ref="M286:P286" si="284">IF(ISBLANK(IFERROR(VLOOKUP($A286,INDIRECT(M$3 &amp; "!$E:$E"),1,FALSE))),0,1)</f>
        <v>0</v>
      </c>
      <c r="N286" s="63">
        <f t="shared" si="284"/>
        <v>0</v>
      </c>
      <c r="O286" s="63">
        <f t="shared" si="284"/>
        <v>0</v>
      </c>
      <c r="P286" s="63">
        <f t="shared" si="284"/>
        <v>0</v>
      </c>
    </row>
    <row r="287">
      <c r="A287" s="58" t="str">
        <f t="shared" si="1"/>
        <v> ()</v>
      </c>
      <c r="B287" s="46"/>
      <c r="C287" s="46"/>
      <c r="D287" s="46"/>
      <c r="E287" s="68"/>
      <c r="F287" s="46"/>
      <c r="G287" s="67"/>
      <c r="H287" s="46"/>
      <c r="I287" s="62" t="str">
        <f t="shared" si="3"/>
        <v>no</v>
      </c>
      <c r="J287" s="58" t="str">
        <f>IFERROR(__xludf.DUMMYFUNCTION("IFERROR(JOIN("", "",FILTER(K287:M287,LEN(K287:M287))))"),"0")</f>
        <v>0</v>
      </c>
      <c r="K287" s="63" t="str">
        <f>IFERROR(__xludf.DUMMYFUNCTION("IF(ISBLANK($D287),"""",IFERROR(JOIN("", "",QUERY(INDIRECT(K$3 &amp; ""!$C$1:$E$45""),""SELECT C WHERE E = '"" &amp; $A287 &amp; ""'""))))"),"")</f>
        <v/>
      </c>
      <c r="L287" s="63" t="str">
        <f>IFERROR(__xludf.DUMMYFUNCTION("IF(ISBLANK($D287),"""",IFERROR(JOIN("", "",QUERY(INDIRECT(L$3 &amp; ""!$C1:$E257""),""SELECT C WHERE E = '"" &amp; $A287 &amp; ""'""))))"),"")</f>
        <v/>
      </c>
      <c r="M287" s="63">
        <f t="shared" ref="M287:P287" si="285">IF(ISBLANK(IFERROR(VLOOKUP($A287,INDIRECT(M$3 &amp; "!$E:$E"),1,FALSE))),0,1)</f>
        <v>0</v>
      </c>
      <c r="N287" s="63">
        <f t="shared" si="285"/>
        <v>0</v>
      </c>
      <c r="O287" s="63">
        <f t="shared" si="285"/>
        <v>0</v>
      </c>
      <c r="P287" s="63">
        <f t="shared" si="285"/>
        <v>0</v>
      </c>
    </row>
    <row r="288">
      <c r="A288" s="58" t="str">
        <f t="shared" si="1"/>
        <v> ()</v>
      </c>
      <c r="B288" s="46"/>
      <c r="C288" s="46"/>
      <c r="D288" s="46"/>
      <c r="E288" s="68"/>
      <c r="F288" s="46"/>
      <c r="G288" s="67"/>
      <c r="H288" s="46"/>
      <c r="I288" s="62" t="str">
        <f t="shared" si="3"/>
        <v>no</v>
      </c>
      <c r="J288" s="58" t="str">
        <f>IFERROR(__xludf.DUMMYFUNCTION("IFERROR(JOIN("", "",FILTER(K288:M288,LEN(K288:M288))))"),"0")</f>
        <v>0</v>
      </c>
      <c r="K288" s="63" t="str">
        <f>IFERROR(__xludf.DUMMYFUNCTION("IF(ISBLANK($D288),"""",IFERROR(JOIN("", "",QUERY(INDIRECT(K$3 &amp; ""!$C$1:$E$45""),""SELECT C WHERE E = '"" &amp; $A288 &amp; ""'""))))"),"")</f>
        <v/>
      </c>
      <c r="L288" s="63" t="str">
        <f>IFERROR(__xludf.DUMMYFUNCTION("IF(ISBLANK($D288),"""",IFERROR(JOIN("", "",QUERY(INDIRECT(L$3 &amp; ""!$C1:$E257""),""SELECT C WHERE E = '"" &amp; $A288 &amp; ""'""))))"),"")</f>
        <v/>
      </c>
      <c r="M288" s="63">
        <f t="shared" ref="M288:P288" si="286">IF(ISBLANK(IFERROR(VLOOKUP($A288,INDIRECT(M$3 &amp; "!$E:$E"),1,FALSE))),0,1)</f>
        <v>0</v>
      </c>
      <c r="N288" s="63">
        <f t="shared" si="286"/>
        <v>0</v>
      </c>
      <c r="O288" s="63">
        <f t="shared" si="286"/>
        <v>0</v>
      </c>
      <c r="P288" s="63">
        <f t="shared" si="286"/>
        <v>0</v>
      </c>
    </row>
    <row r="289">
      <c r="A289" s="58" t="str">
        <f t="shared" si="1"/>
        <v> ()</v>
      </c>
      <c r="B289" s="46"/>
      <c r="C289" s="46"/>
      <c r="D289" s="46"/>
      <c r="E289" s="68"/>
      <c r="F289" s="46"/>
      <c r="G289" s="67"/>
      <c r="H289" s="46"/>
      <c r="I289" s="62" t="str">
        <f t="shared" si="3"/>
        <v>no</v>
      </c>
      <c r="J289" s="58" t="str">
        <f>IFERROR(__xludf.DUMMYFUNCTION("IFERROR(JOIN("", "",FILTER(K289:M289,LEN(K289:M289))))"),"0")</f>
        <v>0</v>
      </c>
      <c r="K289" s="63" t="str">
        <f>IFERROR(__xludf.DUMMYFUNCTION("IF(ISBLANK($D289),"""",IFERROR(JOIN("", "",QUERY(INDIRECT(K$3 &amp; ""!$C$1:$E$45""),""SELECT C WHERE E = '"" &amp; $A289 &amp; ""'""))))"),"")</f>
        <v/>
      </c>
      <c r="L289" s="63" t="str">
        <f>IFERROR(__xludf.DUMMYFUNCTION("IF(ISBLANK($D289),"""",IFERROR(JOIN("", "",QUERY(INDIRECT(L$3 &amp; ""!$C1:$E257""),""SELECT C WHERE E = '"" &amp; $A289 &amp; ""'""))))"),"")</f>
        <v/>
      </c>
      <c r="M289" s="63">
        <f t="shared" ref="M289:P289" si="287">IF(ISBLANK(IFERROR(VLOOKUP($A289,INDIRECT(M$3 &amp; "!$E:$E"),1,FALSE))),0,1)</f>
        <v>0</v>
      </c>
      <c r="N289" s="63">
        <f t="shared" si="287"/>
        <v>0</v>
      </c>
      <c r="O289" s="63">
        <f t="shared" si="287"/>
        <v>0</v>
      </c>
      <c r="P289" s="63">
        <f t="shared" si="287"/>
        <v>0</v>
      </c>
    </row>
    <row r="290">
      <c r="A290" s="58" t="str">
        <f t="shared" si="1"/>
        <v> ()</v>
      </c>
      <c r="B290" s="46"/>
      <c r="C290" s="46"/>
      <c r="D290" s="46"/>
      <c r="E290" s="68"/>
      <c r="F290" s="46"/>
      <c r="G290" s="67"/>
      <c r="H290" s="46"/>
      <c r="I290" s="62" t="str">
        <f t="shared" si="3"/>
        <v>no</v>
      </c>
      <c r="J290" s="58" t="str">
        <f>IFERROR(__xludf.DUMMYFUNCTION("IFERROR(JOIN("", "",FILTER(K290:M290,LEN(K290:M290))))"),"0")</f>
        <v>0</v>
      </c>
      <c r="K290" s="63" t="str">
        <f>IFERROR(__xludf.DUMMYFUNCTION("IF(ISBLANK($D290),"""",IFERROR(JOIN("", "",QUERY(INDIRECT(K$3 &amp; ""!$C$1:$E$45""),""SELECT C WHERE E = '"" &amp; $A290 &amp; ""'""))))"),"")</f>
        <v/>
      </c>
      <c r="L290" s="63" t="str">
        <f>IFERROR(__xludf.DUMMYFUNCTION("IF(ISBLANK($D290),"""",IFERROR(JOIN("", "",QUERY(INDIRECT(L$3 &amp; ""!$C1:$E257""),""SELECT C WHERE E = '"" &amp; $A290 &amp; ""'""))))"),"")</f>
        <v/>
      </c>
      <c r="M290" s="63">
        <f t="shared" ref="M290:P290" si="288">IF(ISBLANK(IFERROR(VLOOKUP($A290,INDIRECT(M$3 &amp; "!$E:$E"),1,FALSE))),0,1)</f>
        <v>0</v>
      </c>
      <c r="N290" s="63">
        <f t="shared" si="288"/>
        <v>0</v>
      </c>
      <c r="O290" s="63">
        <f t="shared" si="288"/>
        <v>0</v>
      </c>
      <c r="P290" s="63">
        <f t="shared" si="288"/>
        <v>0</v>
      </c>
    </row>
    <row r="291">
      <c r="A291" s="58" t="str">
        <f t="shared" si="1"/>
        <v> ()</v>
      </c>
      <c r="B291" s="46"/>
      <c r="C291" s="46"/>
      <c r="D291" s="46"/>
      <c r="E291" s="68"/>
      <c r="F291" s="46"/>
      <c r="G291" s="67"/>
      <c r="H291" s="46"/>
      <c r="I291" s="62" t="str">
        <f t="shared" si="3"/>
        <v>no</v>
      </c>
      <c r="J291" s="58" t="str">
        <f>IFERROR(__xludf.DUMMYFUNCTION("IFERROR(JOIN("", "",FILTER(K291:M291,LEN(K291:M291))))"),"0")</f>
        <v>0</v>
      </c>
      <c r="K291" s="63" t="str">
        <f>IFERROR(__xludf.DUMMYFUNCTION("IF(ISBLANK($D291),"""",IFERROR(JOIN("", "",QUERY(INDIRECT(K$3 &amp; ""!$C$1:$E$45""),""SELECT C WHERE E = '"" &amp; $A291 &amp; ""'""))))"),"")</f>
        <v/>
      </c>
      <c r="L291" s="63" t="str">
        <f>IFERROR(__xludf.DUMMYFUNCTION("IF(ISBLANK($D291),"""",IFERROR(JOIN("", "",QUERY(INDIRECT(L$3 &amp; ""!$C1:$E257""),""SELECT C WHERE E = '"" &amp; $A291 &amp; ""'""))))"),"")</f>
        <v/>
      </c>
      <c r="M291" s="63">
        <f t="shared" ref="M291:P291" si="289">IF(ISBLANK(IFERROR(VLOOKUP($A291,INDIRECT(M$3 &amp; "!$E:$E"),1,FALSE))),0,1)</f>
        <v>0</v>
      </c>
      <c r="N291" s="63">
        <f t="shared" si="289"/>
        <v>0</v>
      </c>
      <c r="O291" s="63">
        <f t="shared" si="289"/>
        <v>0</v>
      </c>
      <c r="P291" s="63">
        <f t="shared" si="289"/>
        <v>0</v>
      </c>
    </row>
    <row r="292">
      <c r="A292" s="58" t="str">
        <f t="shared" si="1"/>
        <v> ()</v>
      </c>
      <c r="B292" s="46"/>
      <c r="C292" s="46"/>
      <c r="D292" s="46"/>
      <c r="E292" s="68"/>
      <c r="F292" s="46"/>
      <c r="G292" s="67"/>
      <c r="H292" s="46"/>
      <c r="I292" s="62" t="str">
        <f t="shared" si="3"/>
        <v>no</v>
      </c>
      <c r="J292" s="58" t="str">
        <f>IFERROR(__xludf.DUMMYFUNCTION("IFERROR(JOIN("", "",FILTER(K292:M292,LEN(K292:M292))))"),"0")</f>
        <v>0</v>
      </c>
      <c r="K292" s="63" t="str">
        <f>IFERROR(__xludf.DUMMYFUNCTION("IF(ISBLANK($D292),"""",IFERROR(JOIN("", "",QUERY(INDIRECT(K$3 &amp; ""!$C$1:$E$45""),""SELECT C WHERE E = '"" &amp; $A292 &amp; ""'""))))"),"")</f>
        <v/>
      </c>
      <c r="L292" s="63" t="str">
        <f>IFERROR(__xludf.DUMMYFUNCTION("IF(ISBLANK($D292),"""",IFERROR(JOIN("", "",QUERY(INDIRECT(L$3 &amp; ""!$C1:$E257""),""SELECT C WHERE E = '"" &amp; $A292 &amp; ""'""))))"),"")</f>
        <v/>
      </c>
      <c r="M292" s="63">
        <f t="shared" ref="M292:P292" si="290">IF(ISBLANK(IFERROR(VLOOKUP($A292,INDIRECT(M$3 &amp; "!$E:$E"),1,FALSE))),0,1)</f>
        <v>0</v>
      </c>
      <c r="N292" s="63">
        <f t="shared" si="290"/>
        <v>0</v>
      </c>
      <c r="O292" s="63">
        <f t="shared" si="290"/>
        <v>0</v>
      </c>
      <c r="P292" s="63">
        <f t="shared" si="290"/>
        <v>0</v>
      </c>
    </row>
    <row r="293">
      <c r="A293" s="58" t="str">
        <f t="shared" si="1"/>
        <v> ()</v>
      </c>
      <c r="B293" s="46"/>
      <c r="C293" s="46"/>
      <c r="D293" s="46"/>
      <c r="E293" s="68"/>
      <c r="F293" s="46"/>
      <c r="G293" s="67"/>
      <c r="H293" s="46"/>
      <c r="I293" s="62" t="str">
        <f t="shared" si="3"/>
        <v>no</v>
      </c>
      <c r="J293" s="58" t="str">
        <f>IFERROR(__xludf.DUMMYFUNCTION("IFERROR(JOIN("", "",FILTER(K293:M293,LEN(K293:M293))))"),"0")</f>
        <v>0</v>
      </c>
      <c r="K293" s="63" t="str">
        <f>IFERROR(__xludf.DUMMYFUNCTION("IF(ISBLANK($D293),"""",IFERROR(JOIN("", "",QUERY(INDIRECT(K$3 &amp; ""!$C$1:$E$45""),""SELECT C WHERE E = '"" &amp; $A293 &amp; ""'""))))"),"")</f>
        <v/>
      </c>
      <c r="L293" s="63" t="str">
        <f>IFERROR(__xludf.DUMMYFUNCTION("IF(ISBLANK($D293),"""",IFERROR(JOIN("", "",QUERY(INDIRECT(L$3 &amp; ""!$C1:$E257""),""SELECT C WHERE E = '"" &amp; $A293 &amp; ""'""))))"),"")</f>
        <v/>
      </c>
      <c r="M293" s="63">
        <f t="shared" ref="M293:P293" si="291">IF(ISBLANK(IFERROR(VLOOKUP($A293,INDIRECT(M$3 &amp; "!$E:$E"),1,FALSE))),0,1)</f>
        <v>0</v>
      </c>
      <c r="N293" s="63">
        <f t="shared" si="291"/>
        <v>0</v>
      </c>
      <c r="O293" s="63">
        <f t="shared" si="291"/>
        <v>0</v>
      </c>
      <c r="P293" s="63">
        <f t="shared" si="291"/>
        <v>0</v>
      </c>
    </row>
    <row r="294">
      <c r="A294" s="58" t="str">
        <f t="shared" si="1"/>
        <v> ()</v>
      </c>
      <c r="B294" s="46"/>
      <c r="C294" s="46"/>
      <c r="D294" s="46"/>
      <c r="E294" s="68"/>
      <c r="F294" s="46"/>
      <c r="G294" s="67"/>
      <c r="H294" s="46"/>
      <c r="I294" s="62" t="str">
        <f t="shared" si="3"/>
        <v>no</v>
      </c>
      <c r="J294" s="58" t="str">
        <f>IFERROR(__xludf.DUMMYFUNCTION("IFERROR(JOIN("", "",FILTER(K294:M294,LEN(K294:M294))))"),"0")</f>
        <v>0</v>
      </c>
      <c r="K294" s="63" t="str">
        <f>IFERROR(__xludf.DUMMYFUNCTION("IF(ISBLANK($D294),"""",IFERROR(JOIN("", "",QUERY(INDIRECT(K$3 &amp; ""!$C$1:$E$45""),""SELECT C WHERE E = '"" &amp; $A294 &amp; ""'""))))"),"")</f>
        <v/>
      </c>
      <c r="L294" s="63" t="str">
        <f>IFERROR(__xludf.DUMMYFUNCTION("IF(ISBLANK($D294),"""",IFERROR(JOIN("", "",QUERY(INDIRECT(L$3 &amp; ""!$C1:$E257""),""SELECT C WHERE E = '"" &amp; $A294 &amp; ""'""))))"),"")</f>
        <v/>
      </c>
      <c r="M294" s="63">
        <f t="shared" ref="M294:P294" si="292">IF(ISBLANK(IFERROR(VLOOKUP($A294,INDIRECT(M$3 &amp; "!$E:$E"),1,FALSE))),0,1)</f>
        <v>0</v>
      </c>
      <c r="N294" s="63">
        <f t="shared" si="292"/>
        <v>0</v>
      </c>
      <c r="O294" s="63">
        <f t="shared" si="292"/>
        <v>0</v>
      </c>
      <c r="P294" s="63">
        <f t="shared" si="292"/>
        <v>0</v>
      </c>
    </row>
    <row r="295">
      <c r="A295" s="58" t="str">
        <f t="shared" si="1"/>
        <v> ()</v>
      </c>
      <c r="B295" s="46"/>
      <c r="C295" s="46"/>
      <c r="D295" s="46"/>
      <c r="E295" s="68"/>
      <c r="F295" s="46"/>
      <c r="G295" s="67"/>
      <c r="H295" s="46"/>
      <c r="I295" s="62" t="str">
        <f t="shared" si="3"/>
        <v>no</v>
      </c>
      <c r="J295" s="58" t="str">
        <f>IFERROR(__xludf.DUMMYFUNCTION("IFERROR(JOIN("", "",FILTER(K295:M295,LEN(K295:M295))))"),"0")</f>
        <v>0</v>
      </c>
      <c r="K295" s="63" t="str">
        <f>IFERROR(__xludf.DUMMYFUNCTION("IF(ISBLANK($D295),"""",IFERROR(JOIN("", "",QUERY(INDIRECT(K$3 &amp; ""!$C$1:$E$45""),""SELECT C WHERE E = '"" &amp; $A295 &amp; ""'""))))"),"")</f>
        <v/>
      </c>
      <c r="L295" s="63" t="str">
        <f>IFERROR(__xludf.DUMMYFUNCTION("IF(ISBLANK($D295),"""",IFERROR(JOIN("", "",QUERY(INDIRECT(L$3 &amp; ""!$C1:$E257""),""SELECT C WHERE E = '"" &amp; $A295 &amp; ""'""))))"),"")</f>
        <v/>
      </c>
      <c r="M295" s="63">
        <f t="shared" ref="M295:P295" si="293">IF(ISBLANK(IFERROR(VLOOKUP($A295,INDIRECT(M$3 &amp; "!$E:$E"),1,FALSE))),0,1)</f>
        <v>0</v>
      </c>
      <c r="N295" s="63">
        <f t="shared" si="293"/>
        <v>0</v>
      </c>
      <c r="O295" s="63">
        <f t="shared" si="293"/>
        <v>0</v>
      </c>
      <c r="P295" s="63">
        <f t="shared" si="293"/>
        <v>0</v>
      </c>
    </row>
    <row r="296">
      <c r="A296" s="58" t="str">
        <f t="shared" si="1"/>
        <v> ()</v>
      </c>
      <c r="B296" s="46"/>
      <c r="C296" s="46"/>
      <c r="D296" s="46"/>
      <c r="E296" s="68"/>
      <c r="F296" s="46"/>
      <c r="G296" s="67"/>
      <c r="H296" s="46"/>
      <c r="I296" s="62" t="str">
        <f t="shared" si="3"/>
        <v>no</v>
      </c>
      <c r="J296" s="58" t="str">
        <f>IFERROR(__xludf.DUMMYFUNCTION("IFERROR(JOIN("", "",FILTER(K296:M296,LEN(K296:M296))))"),"0")</f>
        <v>0</v>
      </c>
      <c r="K296" s="63" t="str">
        <f>IFERROR(__xludf.DUMMYFUNCTION("IF(ISBLANK($D296),"""",IFERROR(JOIN("", "",QUERY(INDIRECT(K$3 &amp; ""!$C$1:$E$45""),""SELECT C WHERE E = '"" &amp; $A296 &amp; ""'""))))"),"")</f>
        <v/>
      </c>
      <c r="L296" s="63" t="str">
        <f>IFERROR(__xludf.DUMMYFUNCTION("IF(ISBLANK($D296),"""",IFERROR(JOIN("", "",QUERY(INDIRECT(L$3 &amp; ""!$C1:$E257""),""SELECT C WHERE E = '"" &amp; $A296 &amp; ""'""))))"),"")</f>
        <v/>
      </c>
      <c r="M296" s="63">
        <f t="shared" ref="M296:P296" si="294">IF(ISBLANK(IFERROR(VLOOKUP($A296,INDIRECT(M$3 &amp; "!$E:$E"),1,FALSE))),0,1)</f>
        <v>0</v>
      </c>
      <c r="N296" s="63">
        <f t="shared" si="294"/>
        <v>0</v>
      </c>
      <c r="O296" s="63">
        <f t="shared" si="294"/>
        <v>0</v>
      </c>
      <c r="P296" s="63">
        <f t="shared" si="294"/>
        <v>0</v>
      </c>
    </row>
    <row r="297">
      <c r="A297" s="58" t="str">
        <f t="shared" si="1"/>
        <v> ()</v>
      </c>
      <c r="B297" s="46"/>
      <c r="C297" s="46"/>
      <c r="D297" s="46"/>
      <c r="E297" s="68"/>
      <c r="F297" s="46"/>
      <c r="G297" s="67"/>
      <c r="H297" s="46"/>
      <c r="I297" s="62" t="str">
        <f t="shared" si="3"/>
        <v>no</v>
      </c>
      <c r="J297" s="58" t="str">
        <f>IFERROR(__xludf.DUMMYFUNCTION("IFERROR(JOIN("", "",FILTER(K297:M297,LEN(K297:M297))))"),"0")</f>
        <v>0</v>
      </c>
      <c r="K297" s="63" t="str">
        <f>IFERROR(__xludf.DUMMYFUNCTION("IF(ISBLANK($D297),"""",IFERROR(JOIN("", "",QUERY(INDIRECT(K$3 &amp; ""!$C$1:$E$45""),""SELECT C WHERE E = '"" &amp; $A297 &amp; ""'""))))"),"")</f>
        <v/>
      </c>
      <c r="L297" s="63" t="str">
        <f>IFERROR(__xludf.DUMMYFUNCTION("IF(ISBLANK($D297),"""",IFERROR(JOIN("", "",QUERY(INDIRECT(L$3 &amp; ""!$C1:$E257""),""SELECT C WHERE E = '"" &amp; $A297 &amp; ""'""))))"),"")</f>
        <v/>
      </c>
      <c r="M297" s="63">
        <f t="shared" ref="M297:P297" si="295">IF(ISBLANK(IFERROR(VLOOKUP($A297,INDIRECT(M$3 &amp; "!$E:$E"),1,FALSE))),0,1)</f>
        <v>0</v>
      </c>
      <c r="N297" s="63">
        <f t="shared" si="295"/>
        <v>0</v>
      </c>
      <c r="O297" s="63">
        <f t="shared" si="295"/>
        <v>0</v>
      </c>
      <c r="P297" s="63">
        <f t="shared" si="295"/>
        <v>0</v>
      </c>
    </row>
    <row r="298">
      <c r="A298" s="58" t="str">
        <f t="shared" si="1"/>
        <v> ()</v>
      </c>
      <c r="B298" s="46"/>
      <c r="C298" s="46"/>
      <c r="D298" s="46"/>
      <c r="E298" s="68"/>
      <c r="F298" s="46"/>
      <c r="G298" s="67"/>
      <c r="H298" s="46"/>
      <c r="I298" s="62" t="str">
        <f t="shared" si="3"/>
        <v>no</v>
      </c>
      <c r="J298" s="58" t="str">
        <f>IFERROR(__xludf.DUMMYFUNCTION("IFERROR(JOIN("", "",FILTER(K298:M298,LEN(K298:M298))))"),"0")</f>
        <v>0</v>
      </c>
      <c r="K298" s="63" t="str">
        <f>IFERROR(__xludf.DUMMYFUNCTION("IF(ISBLANK($D298),"""",IFERROR(JOIN("", "",QUERY(INDIRECT(K$3 &amp; ""!$C$1:$E$45""),""SELECT C WHERE E = '"" &amp; $A298 &amp; ""'""))))"),"")</f>
        <v/>
      </c>
      <c r="L298" s="63" t="str">
        <f>IFERROR(__xludf.DUMMYFUNCTION("IF(ISBLANK($D298),"""",IFERROR(JOIN("", "",QUERY(INDIRECT(L$3 &amp; ""!$C1:$E257""),""SELECT C WHERE E = '"" &amp; $A298 &amp; ""'""))))"),"")</f>
        <v/>
      </c>
      <c r="M298" s="63">
        <f t="shared" ref="M298:P298" si="296">IF(ISBLANK(IFERROR(VLOOKUP($A298,INDIRECT(M$3 &amp; "!$E:$E"),1,FALSE))),0,1)</f>
        <v>0</v>
      </c>
      <c r="N298" s="63">
        <f t="shared" si="296"/>
        <v>0</v>
      </c>
      <c r="O298" s="63">
        <f t="shared" si="296"/>
        <v>0</v>
      </c>
      <c r="P298" s="63">
        <f t="shared" si="296"/>
        <v>0</v>
      </c>
    </row>
    <row r="299">
      <c r="A299" s="58" t="str">
        <f t="shared" si="1"/>
        <v> ()</v>
      </c>
      <c r="B299" s="46"/>
      <c r="C299" s="46"/>
      <c r="D299" s="46"/>
      <c r="E299" s="68"/>
      <c r="F299" s="46"/>
      <c r="G299" s="67"/>
      <c r="H299" s="46"/>
      <c r="I299" s="62" t="str">
        <f t="shared" si="3"/>
        <v>no</v>
      </c>
      <c r="J299" s="58" t="str">
        <f>IFERROR(__xludf.DUMMYFUNCTION("IFERROR(JOIN("", "",FILTER(K299:M299,LEN(K299:M299))))"),"0")</f>
        <v>0</v>
      </c>
      <c r="K299" s="63" t="str">
        <f>IFERROR(__xludf.DUMMYFUNCTION("IF(ISBLANK($D299),"""",IFERROR(JOIN("", "",QUERY(INDIRECT(K$3 &amp; ""!$C$1:$E$45""),""SELECT C WHERE E = '"" &amp; $A299 &amp; ""'""))))"),"")</f>
        <v/>
      </c>
      <c r="L299" s="63" t="str">
        <f>IFERROR(__xludf.DUMMYFUNCTION("IF(ISBLANK($D299),"""",IFERROR(JOIN("", "",QUERY(INDIRECT(L$3 &amp; ""!$C1:$E257""),""SELECT C WHERE E = '"" &amp; $A299 &amp; ""'""))))"),"")</f>
        <v/>
      </c>
      <c r="M299" s="63">
        <f t="shared" ref="M299:P299" si="297">IF(ISBLANK(IFERROR(VLOOKUP($A299,INDIRECT(M$3 &amp; "!$E:$E"),1,FALSE))),0,1)</f>
        <v>0</v>
      </c>
      <c r="N299" s="63">
        <f t="shared" si="297"/>
        <v>0</v>
      </c>
      <c r="O299" s="63">
        <f t="shared" si="297"/>
        <v>0</v>
      </c>
      <c r="P299" s="63">
        <f t="shared" si="297"/>
        <v>0</v>
      </c>
    </row>
    <row r="300">
      <c r="A300" s="58" t="str">
        <f t="shared" si="1"/>
        <v> ()</v>
      </c>
      <c r="B300" s="46"/>
      <c r="C300" s="46"/>
      <c r="D300" s="46"/>
      <c r="E300" s="68"/>
      <c r="F300" s="46"/>
      <c r="G300" s="67"/>
      <c r="H300" s="46"/>
      <c r="I300" s="62" t="str">
        <f t="shared" si="3"/>
        <v>no</v>
      </c>
      <c r="J300" s="58" t="str">
        <f>IFERROR(__xludf.DUMMYFUNCTION("IFERROR(JOIN("", "",FILTER(K300:M300,LEN(K300:M300))))"),"0")</f>
        <v>0</v>
      </c>
      <c r="K300" s="63" t="str">
        <f>IFERROR(__xludf.DUMMYFUNCTION("IF(ISBLANK($D300),"""",IFERROR(JOIN("", "",QUERY(INDIRECT(K$3 &amp; ""!$C$1:$E$45""),""SELECT C WHERE E = '"" &amp; $A300 &amp; ""'""))))"),"")</f>
        <v/>
      </c>
      <c r="L300" s="63" t="str">
        <f>IFERROR(__xludf.DUMMYFUNCTION("IF(ISBLANK($D300),"""",IFERROR(JOIN("", "",QUERY(INDIRECT(L$3 &amp; ""!$C1:$E257""),""SELECT C WHERE E = '"" &amp; $A300 &amp; ""'""))))"),"")</f>
        <v/>
      </c>
      <c r="M300" s="63">
        <f t="shared" ref="M300:P300" si="298">IF(ISBLANK(IFERROR(VLOOKUP($A300,INDIRECT(M$3 &amp; "!$E:$E"),1,FALSE))),0,1)</f>
        <v>0</v>
      </c>
      <c r="N300" s="63">
        <f t="shared" si="298"/>
        <v>0</v>
      </c>
      <c r="O300" s="63">
        <f t="shared" si="298"/>
        <v>0</v>
      </c>
      <c r="P300" s="63">
        <f t="shared" si="298"/>
        <v>0</v>
      </c>
    </row>
    <row r="301">
      <c r="A301" s="58" t="str">
        <f t="shared" si="1"/>
        <v> ()</v>
      </c>
      <c r="B301" s="46"/>
      <c r="C301" s="46"/>
      <c r="D301" s="46"/>
      <c r="E301" s="68"/>
      <c r="F301" s="46"/>
      <c r="G301" s="67"/>
      <c r="H301" s="46"/>
      <c r="I301" s="62" t="str">
        <f t="shared" si="3"/>
        <v>no</v>
      </c>
      <c r="J301" s="58" t="str">
        <f>IFERROR(__xludf.DUMMYFUNCTION("IFERROR(JOIN("", "",FILTER(K301:M301,LEN(K301:M301))))"),"0")</f>
        <v>0</v>
      </c>
      <c r="K301" s="63" t="str">
        <f>IFERROR(__xludf.DUMMYFUNCTION("IF(ISBLANK($D301),"""",IFERROR(JOIN("", "",QUERY(INDIRECT(K$3 &amp; ""!$C$1:$E$45""),""SELECT C WHERE E = '"" &amp; $A301 &amp; ""'""))))"),"")</f>
        <v/>
      </c>
      <c r="L301" s="63" t="str">
        <f>IFERROR(__xludf.DUMMYFUNCTION("IF(ISBLANK($D301),"""",IFERROR(JOIN("", "",QUERY(INDIRECT(L$3 &amp; ""!$C1:$E257""),""SELECT C WHERE E = '"" &amp; $A301 &amp; ""'""))))"),"")</f>
        <v/>
      </c>
      <c r="M301" s="63">
        <f t="shared" ref="M301:P301" si="299">IF(ISBLANK(IFERROR(VLOOKUP($A301,INDIRECT(M$3 &amp; "!$E:$E"),1,FALSE))),0,1)</f>
        <v>0</v>
      </c>
      <c r="N301" s="63">
        <f t="shared" si="299"/>
        <v>0</v>
      </c>
      <c r="O301" s="63">
        <f t="shared" si="299"/>
        <v>0</v>
      </c>
      <c r="P301" s="63">
        <f t="shared" si="299"/>
        <v>0</v>
      </c>
    </row>
    <row r="302">
      <c r="A302" s="58" t="str">
        <f t="shared" si="1"/>
        <v> ()</v>
      </c>
      <c r="B302" s="46"/>
      <c r="C302" s="46"/>
      <c r="D302" s="46"/>
      <c r="E302" s="68"/>
      <c r="F302" s="46"/>
      <c r="G302" s="67"/>
      <c r="H302" s="46"/>
      <c r="I302" s="62" t="str">
        <f t="shared" si="3"/>
        <v>no</v>
      </c>
      <c r="J302" s="58" t="str">
        <f>IFERROR(__xludf.DUMMYFUNCTION("IFERROR(JOIN("", "",FILTER(K302:M302,LEN(K302:M302))))"),"0")</f>
        <v>0</v>
      </c>
      <c r="K302" s="63" t="str">
        <f>IFERROR(__xludf.DUMMYFUNCTION("IF(ISBLANK($D302),"""",IFERROR(JOIN("", "",QUERY(INDIRECT(K$3 &amp; ""!$C$1:$E$45""),""SELECT C WHERE E = '"" &amp; $A302 &amp; ""'""))))"),"")</f>
        <v/>
      </c>
      <c r="L302" s="63" t="str">
        <f>IFERROR(__xludf.DUMMYFUNCTION("IF(ISBLANK($D302),"""",IFERROR(JOIN("", "",QUERY(INDIRECT(L$3 &amp; ""!$C1:$E257""),""SELECT C WHERE E = '"" &amp; $A302 &amp; ""'""))))"),"")</f>
        <v/>
      </c>
      <c r="M302" s="63">
        <f t="shared" ref="M302:P302" si="300">IF(ISBLANK(IFERROR(VLOOKUP($A302,INDIRECT(M$3 &amp; "!$E:$E"),1,FALSE))),0,1)</f>
        <v>0</v>
      </c>
      <c r="N302" s="63">
        <f t="shared" si="300"/>
        <v>0</v>
      </c>
      <c r="O302" s="63">
        <f t="shared" si="300"/>
        <v>0</v>
      </c>
      <c r="P302" s="63">
        <f t="shared" si="300"/>
        <v>0</v>
      </c>
    </row>
    <row r="303">
      <c r="A303" s="58" t="str">
        <f t="shared" si="1"/>
        <v> ()</v>
      </c>
      <c r="B303" s="46"/>
      <c r="C303" s="46"/>
      <c r="D303" s="46"/>
      <c r="E303" s="68"/>
      <c r="F303" s="46"/>
      <c r="G303" s="67"/>
      <c r="H303" s="46"/>
      <c r="I303" s="62" t="str">
        <f t="shared" si="3"/>
        <v>no</v>
      </c>
      <c r="J303" s="58" t="str">
        <f>IFERROR(__xludf.DUMMYFUNCTION("IFERROR(JOIN("", "",FILTER(K303:M303,LEN(K303:M303))))"),"0")</f>
        <v>0</v>
      </c>
      <c r="K303" s="63" t="str">
        <f>IFERROR(__xludf.DUMMYFUNCTION("IF(ISBLANK($D303),"""",IFERROR(JOIN("", "",QUERY(INDIRECT(K$3 &amp; ""!$C$1:$E$45""),""SELECT C WHERE E = '"" &amp; $A303 &amp; ""'""))))"),"")</f>
        <v/>
      </c>
      <c r="L303" s="63" t="str">
        <f>IFERROR(__xludf.DUMMYFUNCTION("IF(ISBLANK($D303),"""",IFERROR(JOIN("", "",QUERY(INDIRECT(L$3 &amp; ""!$C1:$E257""),""SELECT C WHERE E = '"" &amp; $A303 &amp; ""'""))))"),"")</f>
        <v/>
      </c>
      <c r="M303" s="63">
        <f t="shared" ref="M303:P303" si="301">IF(ISBLANK(IFERROR(VLOOKUP($A303,INDIRECT(M$3 &amp; "!$E:$E"),1,FALSE))),0,1)</f>
        <v>0</v>
      </c>
      <c r="N303" s="63">
        <f t="shared" si="301"/>
        <v>0</v>
      </c>
      <c r="O303" s="63">
        <f t="shared" si="301"/>
        <v>0</v>
      </c>
      <c r="P303" s="63">
        <f t="shared" si="301"/>
        <v>0</v>
      </c>
    </row>
    <row r="304">
      <c r="A304" s="58" t="str">
        <f t="shared" si="1"/>
        <v> ()</v>
      </c>
      <c r="B304" s="46"/>
      <c r="C304" s="46"/>
      <c r="D304" s="46"/>
      <c r="E304" s="68"/>
      <c r="F304" s="46"/>
      <c r="G304" s="67"/>
      <c r="H304" s="46"/>
      <c r="I304" s="62" t="str">
        <f t="shared" si="3"/>
        <v>no</v>
      </c>
      <c r="J304" s="58" t="str">
        <f>IFERROR(__xludf.DUMMYFUNCTION("IFERROR(JOIN("", "",FILTER(K304:M304,LEN(K304:M304))))"),"0")</f>
        <v>0</v>
      </c>
      <c r="K304" s="63" t="str">
        <f>IFERROR(__xludf.DUMMYFUNCTION("IF(ISBLANK($D304),"""",IFERROR(JOIN("", "",QUERY(INDIRECT(K$3 &amp; ""!$C$1:$E$45""),""SELECT C WHERE E = '"" &amp; $A304 &amp; ""'""))))"),"")</f>
        <v/>
      </c>
      <c r="L304" s="63" t="str">
        <f>IFERROR(__xludf.DUMMYFUNCTION("IF(ISBLANK($D304),"""",IFERROR(JOIN("", "",QUERY(INDIRECT(L$3 &amp; ""!$C1:$E257""),""SELECT C WHERE E = '"" &amp; $A304 &amp; ""'""))))"),"")</f>
        <v/>
      </c>
      <c r="M304" s="63">
        <f t="shared" ref="M304:P304" si="302">IF(ISBLANK(IFERROR(VLOOKUP($A304,INDIRECT(M$3 &amp; "!$E:$E"),1,FALSE))),0,1)</f>
        <v>0</v>
      </c>
      <c r="N304" s="63">
        <f t="shared" si="302"/>
        <v>0</v>
      </c>
      <c r="O304" s="63">
        <f t="shared" si="302"/>
        <v>0</v>
      </c>
      <c r="P304" s="63">
        <f t="shared" si="302"/>
        <v>0</v>
      </c>
    </row>
    <row r="305">
      <c r="A305" s="58" t="str">
        <f t="shared" si="1"/>
        <v> ()</v>
      </c>
      <c r="B305" s="46"/>
      <c r="C305" s="46"/>
      <c r="D305" s="46"/>
      <c r="E305" s="68"/>
      <c r="F305" s="46"/>
      <c r="G305" s="67"/>
      <c r="H305" s="46"/>
      <c r="I305" s="62" t="str">
        <f t="shared" si="3"/>
        <v>no</v>
      </c>
      <c r="J305" s="58" t="str">
        <f>IFERROR(__xludf.DUMMYFUNCTION("IFERROR(JOIN("", "",FILTER(K305:M305,LEN(K305:M305))))"),"0")</f>
        <v>0</v>
      </c>
      <c r="K305" s="63" t="str">
        <f>IFERROR(__xludf.DUMMYFUNCTION("IF(ISBLANK($D305),"""",IFERROR(JOIN("", "",QUERY(INDIRECT(K$3 &amp; ""!$C$1:$E$45""),""SELECT C WHERE E = '"" &amp; $A305 &amp; ""'""))))"),"")</f>
        <v/>
      </c>
      <c r="L305" s="63" t="str">
        <f>IFERROR(__xludf.DUMMYFUNCTION("IF(ISBLANK($D305),"""",IFERROR(JOIN("", "",QUERY(INDIRECT(L$3 &amp; ""!$C1:$E257""),""SELECT C WHERE E = '"" &amp; $A305 &amp; ""'""))))"),"")</f>
        <v/>
      </c>
      <c r="M305" s="63">
        <f t="shared" ref="M305:P305" si="303">IF(ISBLANK(IFERROR(VLOOKUP($A305,INDIRECT(M$3 &amp; "!$E:$E"),1,FALSE))),0,1)</f>
        <v>0</v>
      </c>
      <c r="N305" s="63">
        <f t="shared" si="303"/>
        <v>0</v>
      </c>
      <c r="O305" s="63">
        <f t="shared" si="303"/>
        <v>0</v>
      </c>
      <c r="P305" s="63">
        <f t="shared" si="303"/>
        <v>0</v>
      </c>
    </row>
    <row r="306">
      <c r="A306" s="58" t="str">
        <f t="shared" si="1"/>
        <v> ()</v>
      </c>
      <c r="B306" s="46"/>
      <c r="C306" s="46"/>
      <c r="D306" s="46"/>
      <c r="E306" s="68"/>
      <c r="F306" s="46"/>
      <c r="G306" s="67"/>
      <c r="H306" s="46"/>
      <c r="I306" s="62" t="str">
        <f t="shared" si="3"/>
        <v>no</v>
      </c>
      <c r="J306" s="58" t="str">
        <f>IFERROR(__xludf.DUMMYFUNCTION("IFERROR(JOIN("", "",FILTER(K306:M306,LEN(K306:M306))))"),"0")</f>
        <v>0</v>
      </c>
      <c r="K306" s="63" t="str">
        <f>IFERROR(__xludf.DUMMYFUNCTION("IF(ISBLANK($D306),"""",IFERROR(JOIN("", "",QUERY(INDIRECT(K$3 &amp; ""!$C$1:$E$45""),""SELECT C WHERE E = '"" &amp; $A306 &amp; ""'""))))"),"")</f>
        <v/>
      </c>
      <c r="L306" s="63" t="str">
        <f>IFERROR(__xludf.DUMMYFUNCTION("IF(ISBLANK($D306),"""",IFERROR(JOIN("", "",QUERY(INDIRECT(L$3 &amp; ""!$C1:$E257""),""SELECT C WHERE E = '"" &amp; $A306 &amp; ""'""))))"),"")</f>
        <v/>
      </c>
      <c r="M306" s="63">
        <f t="shared" ref="M306:P306" si="304">IF(ISBLANK(IFERROR(VLOOKUP($A306,INDIRECT(M$3 &amp; "!$E:$E"),1,FALSE))),0,1)</f>
        <v>0</v>
      </c>
      <c r="N306" s="63">
        <f t="shared" si="304"/>
        <v>0</v>
      </c>
      <c r="O306" s="63">
        <f t="shared" si="304"/>
        <v>0</v>
      </c>
      <c r="P306" s="63">
        <f t="shared" si="304"/>
        <v>0</v>
      </c>
    </row>
    <row r="307">
      <c r="A307" s="58" t="str">
        <f t="shared" si="1"/>
        <v> ()</v>
      </c>
      <c r="B307" s="46"/>
      <c r="C307" s="46"/>
      <c r="D307" s="46"/>
      <c r="E307" s="68"/>
      <c r="F307" s="46"/>
      <c r="G307" s="67"/>
      <c r="H307" s="46"/>
      <c r="I307" s="62" t="str">
        <f t="shared" si="3"/>
        <v>no</v>
      </c>
      <c r="J307" s="58" t="str">
        <f>IFERROR(__xludf.DUMMYFUNCTION("IFERROR(JOIN("", "",FILTER(K307:M307,LEN(K307:M307))))"),"0")</f>
        <v>0</v>
      </c>
      <c r="K307" s="63" t="str">
        <f>IFERROR(__xludf.DUMMYFUNCTION("IF(ISBLANK($D307),"""",IFERROR(JOIN("", "",QUERY(INDIRECT(K$3 &amp; ""!$C$1:$E$45""),""SELECT C WHERE E = '"" &amp; $A307 &amp; ""'""))))"),"")</f>
        <v/>
      </c>
      <c r="L307" s="63" t="str">
        <f>IFERROR(__xludf.DUMMYFUNCTION("IF(ISBLANK($D307),"""",IFERROR(JOIN("", "",QUERY(INDIRECT(L$3 &amp; ""!$C1:$E257""),""SELECT C WHERE E = '"" &amp; $A307 &amp; ""'""))))"),"")</f>
        <v/>
      </c>
      <c r="M307" s="63">
        <f t="shared" ref="M307:P307" si="305">IF(ISBLANK(IFERROR(VLOOKUP($A307,INDIRECT(M$3 &amp; "!$E:$E"),1,FALSE))),0,1)</f>
        <v>0</v>
      </c>
      <c r="N307" s="63">
        <f t="shared" si="305"/>
        <v>0</v>
      </c>
      <c r="O307" s="63">
        <f t="shared" si="305"/>
        <v>0</v>
      </c>
      <c r="P307" s="63">
        <f t="shared" si="305"/>
        <v>0</v>
      </c>
    </row>
    <row r="308">
      <c r="A308" s="58" t="str">
        <f t="shared" si="1"/>
        <v> ()</v>
      </c>
      <c r="B308" s="46"/>
      <c r="C308" s="46"/>
      <c r="D308" s="46"/>
      <c r="E308" s="68"/>
      <c r="F308" s="46"/>
      <c r="G308" s="67"/>
      <c r="H308" s="46"/>
      <c r="I308" s="62" t="str">
        <f t="shared" si="3"/>
        <v>no</v>
      </c>
      <c r="J308" s="58" t="str">
        <f>IFERROR(__xludf.DUMMYFUNCTION("IFERROR(JOIN("", "",FILTER(K308:M308,LEN(K308:M308))))"),"0")</f>
        <v>0</v>
      </c>
      <c r="K308" s="63" t="str">
        <f>IFERROR(__xludf.DUMMYFUNCTION("IF(ISBLANK($D308),"""",IFERROR(JOIN("", "",QUERY(INDIRECT(K$3 &amp; ""!$C$1:$E$45""),""SELECT C WHERE E = '"" &amp; $A308 &amp; ""'""))))"),"")</f>
        <v/>
      </c>
      <c r="L308" s="63" t="str">
        <f>IFERROR(__xludf.DUMMYFUNCTION("IF(ISBLANK($D308),"""",IFERROR(JOIN("", "",QUERY(INDIRECT(L$3 &amp; ""!$C1:$E257""),""SELECT C WHERE E = '"" &amp; $A308 &amp; ""'""))))"),"")</f>
        <v/>
      </c>
      <c r="M308" s="63">
        <f t="shared" ref="M308:P308" si="306">IF(ISBLANK(IFERROR(VLOOKUP($A308,INDIRECT(M$3 &amp; "!$E:$E"),1,FALSE))),0,1)</f>
        <v>0</v>
      </c>
      <c r="N308" s="63">
        <f t="shared" si="306"/>
        <v>0</v>
      </c>
      <c r="O308" s="63">
        <f t="shared" si="306"/>
        <v>0</v>
      </c>
      <c r="P308" s="63">
        <f t="shared" si="306"/>
        <v>0</v>
      </c>
    </row>
    <row r="309">
      <c r="A309" s="58" t="str">
        <f t="shared" si="1"/>
        <v> ()</v>
      </c>
      <c r="B309" s="46"/>
      <c r="C309" s="46"/>
      <c r="D309" s="46"/>
      <c r="E309" s="68"/>
      <c r="F309" s="46"/>
      <c r="G309" s="67"/>
      <c r="H309" s="46"/>
      <c r="I309" s="62" t="str">
        <f t="shared" si="3"/>
        <v>no</v>
      </c>
      <c r="J309" s="58" t="str">
        <f>IFERROR(__xludf.DUMMYFUNCTION("IFERROR(JOIN("", "",FILTER(K309:M309,LEN(K309:M309))))"),"0")</f>
        <v>0</v>
      </c>
      <c r="K309" s="63" t="str">
        <f>IFERROR(__xludf.DUMMYFUNCTION("IF(ISBLANK($D309),"""",IFERROR(JOIN("", "",QUERY(INDIRECT(K$3 &amp; ""!$C$1:$E$45""),""SELECT C WHERE E = '"" &amp; $A309 &amp; ""'""))))"),"")</f>
        <v/>
      </c>
      <c r="L309" s="63" t="str">
        <f>IFERROR(__xludf.DUMMYFUNCTION("IF(ISBLANK($D309),"""",IFERROR(JOIN("", "",QUERY(INDIRECT(L$3 &amp; ""!$C1:$E257""),""SELECT C WHERE E = '"" &amp; $A309 &amp; ""'""))))"),"")</f>
        <v/>
      </c>
      <c r="M309" s="63">
        <f t="shared" ref="M309:P309" si="307">IF(ISBLANK(IFERROR(VLOOKUP($A309,INDIRECT(M$3 &amp; "!$E:$E"),1,FALSE))),0,1)</f>
        <v>0</v>
      </c>
      <c r="N309" s="63">
        <f t="shared" si="307"/>
        <v>0</v>
      </c>
      <c r="O309" s="63">
        <f t="shared" si="307"/>
        <v>0</v>
      </c>
      <c r="P309" s="63">
        <f t="shared" si="307"/>
        <v>0</v>
      </c>
    </row>
    <row r="310">
      <c r="A310" s="58" t="str">
        <f t="shared" si="1"/>
        <v> ()</v>
      </c>
      <c r="B310" s="46"/>
      <c r="C310" s="46"/>
      <c r="D310" s="46"/>
      <c r="E310" s="68"/>
      <c r="F310" s="46"/>
      <c r="G310" s="67"/>
      <c r="H310" s="46"/>
      <c r="I310" s="62" t="str">
        <f t="shared" si="3"/>
        <v>no</v>
      </c>
      <c r="J310" s="58" t="str">
        <f>IFERROR(__xludf.DUMMYFUNCTION("IFERROR(JOIN("", "",FILTER(K310:M310,LEN(K310:M310))))"),"0")</f>
        <v>0</v>
      </c>
      <c r="K310" s="63" t="str">
        <f>IFERROR(__xludf.DUMMYFUNCTION("IF(ISBLANK($D310),"""",IFERROR(JOIN("", "",QUERY(INDIRECT(K$3 &amp; ""!$C$1:$E$45""),""SELECT C WHERE E = '"" &amp; $A310 &amp; ""'""))))"),"")</f>
        <v/>
      </c>
      <c r="L310" s="63" t="str">
        <f>IFERROR(__xludf.DUMMYFUNCTION("IF(ISBLANK($D310),"""",IFERROR(JOIN("", "",QUERY(INDIRECT(L$3 &amp; ""!$C1:$E257""),""SELECT C WHERE E = '"" &amp; $A310 &amp; ""'""))))"),"")</f>
        <v/>
      </c>
      <c r="M310" s="63">
        <f t="shared" ref="M310:P310" si="308">IF(ISBLANK(IFERROR(VLOOKUP($A310,INDIRECT(M$3 &amp; "!$E:$E"),1,FALSE))),0,1)</f>
        <v>0</v>
      </c>
      <c r="N310" s="63">
        <f t="shared" si="308"/>
        <v>0</v>
      </c>
      <c r="O310" s="63">
        <f t="shared" si="308"/>
        <v>0</v>
      </c>
      <c r="P310" s="63">
        <f t="shared" si="308"/>
        <v>0</v>
      </c>
    </row>
    <row r="311">
      <c r="A311" s="58" t="str">
        <f t="shared" si="1"/>
        <v> ()</v>
      </c>
      <c r="B311" s="46"/>
      <c r="C311" s="46"/>
      <c r="D311" s="46"/>
      <c r="E311" s="68"/>
      <c r="F311" s="46"/>
      <c r="G311" s="67"/>
      <c r="H311" s="46"/>
      <c r="I311" s="62" t="str">
        <f t="shared" si="3"/>
        <v>no</v>
      </c>
      <c r="J311" s="58" t="str">
        <f>IFERROR(__xludf.DUMMYFUNCTION("IFERROR(JOIN("", "",FILTER(K311:M311,LEN(K311:M311))))"),"0")</f>
        <v>0</v>
      </c>
      <c r="K311" s="63" t="str">
        <f>IFERROR(__xludf.DUMMYFUNCTION("IF(ISBLANK($D311),"""",IFERROR(JOIN("", "",QUERY(INDIRECT(K$3 &amp; ""!$C$1:$E$45""),""SELECT C WHERE E = '"" &amp; $A311 &amp; ""'""))))"),"")</f>
        <v/>
      </c>
      <c r="L311" s="63" t="str">
        <f>IFERROR(__xludf.DUMMYFUNCTION("IF(ISBLANK($D311),"""",IFERROR(JOIN("", "",QUERY(INDIRECT(L$3 &amp; ""!$C1:$E257""),""SELECT C WHERE E = '"" &amp; $A311 &amp; ""'""))))"),"")</f>
        <v/>
      </c>
      <c r="M311" s="63">
        <f t="shared" ref="M311:P311" si="309">IF(ISBLANK(IFERROR(VLOOKUP($A311,INDIRECT(M$3 &amp; "!$E:$E"),1,FALSE))),0,1)</f>
        <v>0</v>
      </c>
      <c r="N311" s="63">
        <f t="shared" si="309"/>
        <v>0</v>
      </c>
      <c r="O311" s="63">
        <f t="shared" si="309"/>
        <v>0</v>
      </c>
      <c r="P311" s="63">
        <f t="shared" si="309"/>
        <v>0</v>
      </c>
    </row>
    <row r="312">
      <c r="A312" s="58" t="str">
        <f t="shared" si="1"/>
        <v> ()</v>
      </c>
      <c r="B312" s="46"/>
      <c r="C312" s="46"/>
      <c r="D312" s="46"/>
      <c r="E312" s="68"/>
      <c r="F312" s="46"/>
      <c r="G312" s="67"/>
      <c r="H312" s="46"/>
      <c r="I312" s="62" t="str">
        <f t="shared" si="3"/>
        <v>no</v>
      </c>
      <c r="J312" s="58" t="str">
        <f>IFERROR(__xludf.DUMMYFUNCTION("IFERROR(JOIN("", "",FILTER(K312:M312,LEN(K312:M312))))"),"0")</f>
        <v>0</v>
      </c>
      <c r="K312" s="63" t="str">
        <f>IFERROR(__xludf.DUMMYFUNCTION("IF(ISBLANK($D312),"""",IFERROR(JOIN("", "",QUERY(INDIRECT(K$3 &amp; ""!$C$1:$E$45""),""SELECT C WHERE E = '"" &amp; $A312 &amp; ""'""))))"),"")</f>
        <v/>
      </c>
      <c r="L312" s="63" t="str">
        <f>IFERROR(__xludf.DUMMYFUNCTION("IF(ISBLANK($D312),"""",IFERROR(JOIN("", "",QUERY(INDIRECT(L$3 &amp; ""!$C1:$E257""),""SELECT C WHERE E = '"" &amp; $A312 &amp; ""'""))))"),"")</f>
        <v/>
      </c>
      <c r="M312" s="63">
        <f t="shared" ref="M312:P312" si="310">IF(ISBLANK(IFERROR(VLOOKUP($A312,INDIRECT(M$3 &amp; "!$E:$E"),1,FALSE))),0,1)</f>
        <v>0</v>
      </c>
      <c r="N312" s="63">
        <f t="shared" si="310"/>
        <v>0</v>
      </c>
      <c r="O312" s="63">
        <f t="shared" si="310"/>
        <v>0</v>
      </c>
      <c r="P312" s="63">
        <f t="shared" si="310"/>
        <v>0</v>
      </c>
    </row>
    <row r="313">
      <c r="A313" s="58" t="str">
        <f t="shared" si="1"/>
        <v> ()</v>
      </c>
      <c r="B313" s="46"/>
      <c r="C313" s="46"/>
      <c r="D313" s="46"/>
      <c r="E313" s="68"/>
      <c r="F313" s="46"/>
      <c r="G313" s="67"/>
      <c r="H313" s="46"/>
      <c r="I313" s="62" t="str">
        <f t="shared" si="3"/>
        <v>no</v>
      </c>
      <c r="J313" s="58" t="str">
        <f>IFERROR(__xludf.DUMMYFUNCTION("IFERROR(JOIN("", "",FILTER(K313:M313,LEN(K313:M313))))"),"0")</f>
        <v>0</v>
      </c>
      <c r="K313" s="63" t="str">
        <f>IFERROR(__xludf.DUMMYFUNCTION("IF(ISBLANK($D313),"""",IFERROR(JOIN("", "",QUERY(INDIRECT(K$3 &amp; ""!$C$1:$E$45""),""SELECT C WHERE E = '"" &amp; $A313 &amp; ""'""))))"),"")</f>
        <v/>
      </c>
      <c r="L313" s="63" t="str">
        <f>IFERROR(__xludf.DUMMYFUNCTION("IF(ISBLANK($D313),"""",IFERROR(JOIN("", "",QUERY(INDIRECT(L$3 &amp; ""!$C1:$E257""),""SELECT C WHERE E = '"" &amp; $A313 &amp; ""'""))))"),"")</f>
        <v/>
      </c>
      <c r="M313" s="63">
        <f t="shared" ref="M313:P313" si="311">IF(ISBLANK(IFERROR(VLOOKUP($A313,INDIRECT(M$3 &amp; "!$E:$E"),1,FALSE))),0,1)</f>
        <v>0</v>
      </c>
      <c r="N313" s="63">
        <f t="shared" si="311"/>
        <v>0</v>
      </c>
      <c r="O313" s="63">
        <f t="shared" si="311"/>
        <v>0</v>
      </c>
      <c r="P313" s="63">
        <f t="shared" si="311"/>
        <v>0</v>
      </c>
    </row>
    <row r="314">
      <c r="A314" s="58" t="str">
        <f t="shared" si="1"/>
        <v> ()</v>
      </c>
      <c r="B314" s="46"/>
      <c r="C314" s="46"/>
      <c r="D314" s="46"/>
      <c r="E314" s="68"/>
      <c r="F314" s="46"/>
      <c r="G314" s="67"/>
      <c r="H314" s="46"/>
      <c r="I314" s="62" t="str">
        <f t="shared" si="3"/>
        <v>no</v>
      </c>
      <c r="J314" s="58" t="str">
        <f>IFERROR(__xludf.DUMMYFUNCTION("IFERROR(JOIN("", "",FILTER(K314:M314,LEN(K314:M314))))"),"0")</f>
        <v>0</v>
      </c>
      <c r="K314" s="63" t="str">
        <f>IFERROR(__xludf.DUMMYFUNCTION("IF(ISBLANK($D314),"""",IFERROR(JOIN("", "",QUERY(INDIRECT(K$3 &amp; ""!$C$1:$E$45""),""SELECT C WHERE E = '"" &amp; $A314 &amp; ""'""))))"),"")</f>
        <v/>
      </c>
      <c r="L314" s="63" t="str">
        <f>IFERROR(__xludf.DUMMYFUNCTION("IF(ISBLANK($D314),"""",IFERROR(JOIN("", "",QUERY(INDIRECT(L$3 &amp; ""!$C1:$E257""),""SELECT C WHERE E = '"" &amp; $A314 &amp; ""'""))))"),"")</f>
        <v/>
      </c>
      <c r="M314" s="63">
        <f t="shared" ref="M314:P314" si="312">IF(ISBLANK(IFERROR(VLOOKUP($A314,INDIRECT(M$3 &amp; "!$E:$E"),1,FALSE))),0,1)</f>
        <v>0</v>
      </c>
      <c r="N314" s="63">
        <f t="shared" si="312"/>
        <v>0</v>
      </c>
      <c r="O314" s="63">
        <f t="shared" si="312"/>
        <v>0</v>
      </c>
      <c r="P314" s="63">
        <f t="shared" si="312"/>
        <v>0</v>
      </c>
    </row>
    <row r="315">
      <c r="A315" s="58" t="str">
        <f t="shared" si="1"/>
        <v> ()</v>
      </c>
      <c r="B315" s="46"/>
      <c r="C315" s="46"/>
      <c r="D315" s="46"/>
      <c r="E315" s="68"/>
      <c r="F315" s="46"/>
      <c r="G315" s="67"/>
      <c r="H315" s="46"/>
      <c r="I315" s="62" t="str">
        <f t="shared" si="3"/>
        <v>no</v>
      </c>
      <c r="J315" s="58" t="str">
        <f>IFERROR(__xludf.DUMMYFUNCTION("IFERROR(JOIN("", "",FILTER(K315:M315,LEN(K315:M315))))"),"0")</f>
        <v>0</v>
      </c>
      <c r="K315" s="63" t="str">
        <f>IFERROR(__xludf.DUMMYFUNCTION("IF(ISBLANK($D315),"""",IFERROR(JOIN("", "",QUERY(INDIRECT(K$3 &amp; ""!$C$1:$E$45""),""SELECT C WHERE E = '"" &amp; $A315 &amp; ""'""))))"),"")</f>
        <v/>
      </c>
      <c r="L315" s="63" t="str">
        <f>IFERROR(__xludf.DUMMYFUNCTION("IF(ISBLANK($D315),"""",IFERROR(JOIN("", "",QUERY(INDIRECT(L$3 &amp; ""!$C1:$E257""),""SELECT C WHERE E = '"" &amp; $A315 &amp; ""'""))))"),"")</f>
        <v/>
      </c>
      <c r="M315" s="63">
        <f t="shared" ref="M315:P315" si="313">IF(ISBLANK(IFERROR(VLOOKUP($A315,INDIRECT(M$3 &amp; "!$E:$E"),1,FALSE))),0,1)</f>
        <v>0</v>
      </c>
      <c r="N315" s="63">
        <f t="shared" si="313"/>
        <v>0</v>
      </c>
      <c r="O315" s="63">
        <f t="shared" si="313"/>
        <v>0</v>
      </c>
      <c r="P315" s="63">
        <f t="shared" si="313"/>
        <v>0</v>
      </c>
    </row>
    <row r="316">
      <c r="A316" s="58" t="str">
        <f t="shared" si="1"/>
        <v> ()</v>
      </c>
      <c r="B316" s="46"/>
      <c r="C316" s="46"/>
      <c r="D316" s="46"/>
      <c r="E316" s="68"/>
      <c r="F316" s="46"/>
      <c r="G316" s="67"/>
      <c r="H316" s="46"/>
      <c r="I316" s="62" t="str">
        <f t="shared" si="3"/>
        <v>no</v>
      </c>
      <c r="J316" s="58" t="str">
        <f>IFERROR(__xludf.DUMMYFUNCTION("IFERROR(JOIN("", "",FILTER(K316:M316,LEN(K316:M316))))"),"0")</f>
        <v>0</v>
      </c>
      <c r="K316" s="63" t="str">
        <f>IFERROR(__xludf.DUMMYFUNCTION("IF(ISBLANK($D316),"""",IFERROR(JOIN("", "",QUERY(INDIRECT(K$3 &amp; ""!$C$1:$E$45""),""SELECT C WHERE E = '"" &amp; $A316 &amp; ""'""))))"),"")</f>
        <v/>
      </c>
      <c r="L316" s="63" t="str">
        <f>IFERROR(__xludf.DUMMYFUNCTION("IF(ISBLANK($D316),"""",IFERROR(JOIN("", "",QUERY(INDIRECT(L$3 &amp; ""!$C1:$E257""),""SELECT C WHERE E = '"" &amp; $A316 &amp; ""'""))))"),"")</f>
        <v/>
      </c>
      <c r="M316" s="63">
        <f t="shared" ref="M316:P316" si="314">IF(ISBLANK(IFERROR(VLOOKUP($A316,INDIRECT(M$3 &amp; "!$E:$E"),1,FALSE))),0,1)</f>
        <v>0</v>
      </c>
      <c r="N316" s="63">
        <f t="shared" si="314"/>
        <v>0</v>
      </c>
      <c r="O316" s="63">
        <f t="shared" si="314"/>
        <v>0</v>
      </c>
      <c r="P316" s="63">
        <f t="shared" si="314"/>
        <v>0</v>
      </c>
    </row>
    <row r="317">
      <c r="A317" s="58" t="str">
        <f t="shared" si="1"/>
        <v> ()</v>
      </c>
      <c r="B317" s="46"/>
      <c r="C317" s="46"/>
      <c r="D317" s="46"/>
      <c r="E317" s="68"/>
      <c r="F317" s="46"/>
      <c r="G317" s="67"/>
      <c r="H317" s="46"/>
      <c r="I317" s="62" t="str">
        <f t="shared" si="3"/>
        <v>no</v>
      </c>
      <c r="J317" s="58" t="str">
        <f>IFERROR(__xludf.DUMMYFUNCTION("IFERROR(JOIN("", "",FILTER(K317:M317,LEN(K317:M317))))"),"0")</f>
        <v>0</v>
      </c>
      <c r="K317" s="63" t="str">
        <f>IFERROR(__xludf.DUMMYFUNCTION("IF(ISBLANK($D317),"""",IFERROR(JOIN("", "",QUERY(INDIRECT(K$3 &amp; ""!$C$1:$E$45""),""SELECT C WHERE E = '"" &amp; $A317 &amp; ""'""))))"),"")</f>
        <v/>
      </c>
      <c r="L317" s="63" t="str">
        <f>IFERROR(__xludf.DUMMYFUNCTION("IF(ISBLANK($D317),"""",IFERROR(JOIN("", "",QUERY(INDIRECT(L$3 &amp; ""!$C1:$E257""),""SELECT C WHERE E = '"" &amp; $A317 &amp; ""'""))))"),"")</f>
        <v/>
      </c>
      <c r="M317" s="63">
        <f t="shared" ref="M317:P317" si="315">IF(ISBLANK(IFERROR(VLOOKUP($A317,INDIRECT(M$3 &amp; "!$E:$E"),1,FALSE))),0,1)</f>
        <v>0</v>
      </c>
      <c r="N317" s="63">
        <f t="shared" si="315"/>
        <v>0</v>
      </c>
      <c r="O317" s="63">
        <f t="shared" si="315"/>
        <v>0</v>
      </c>
      <c r="P317" s="63">
        <f t="shared" si="315"/>
        <v>0</v>
      </c>
    </row>
    <row r="318">
      <c r="A318" s="58" t="str">
        <f t="shared" si="1"/>
        <v> ()</v>
      </c>
      <c r="B318" s="46"/>
      <c r="C318" s="46"/>
      <c r="D318" s="46"/>
      <c r="E318" s="68"/>
      <c r="F318" s="46"/>
      <c r="G318" s="67"/>
      <c r="H318" s="46"/>
      <c r="I318" s="62" t="str">
        <f t="shared" si="3"/>
        <v>no</v>
      </c>
      <c r="J318" s="58" t="str">
        <f>IFERROR(__xludf.DUMMYFUNCTION("IFERROR(JOIN("", "",FILTER(K318:M318,LEN(K318:M318))))"),"0")</f>
        <v>0</v>
      </c>
      <c r="K318" s="63" t="str">
        <f>IFERROR(__xludf.DUMMYFUNCTION("IF(ISBLANK($D318),"""",IFERROR(JOIN("", "",QUERY(INDIRECT(K$3 &amp; ""!$C$1:$E$45""),""SELECT C WHERE E = '"" &amp; $A318 &amp; ""'""))))"),"")</f>
        <v/>
      </c>
      <c r="L318" s="63" t="str">
        <f>IFERROR(__xludf.DUMMYFUNCTION("IF(ISBLANK($D318),"""",IFERROR(JOIN("", "",QUERY(INDIRECT(L$3 &amp; ""!$C1:$E257""),""SELECT C WHERE E = '"" &amp; $A318 &amp; ""'""))))"),"")</f>
        <v/>
      </c>
      <c r="M318" s="63">
        <f t="shared" ref="M318:P318" si="316">IF(ISBLANK(IFERROR(VLOOKUP($A318,INDIRECT(M$3 &amp; "!$E:$E"),1,FALSE))),0,1)</f>
        <v>0</v>
      </c>
      <c r="N318" s="63">
        <f t="shared" si="316"/>
        <v>0</v>
      </c>
      <c r="O318" s="63">
        <f t="shared" si="316"/>
        <v>0</v>
      </c>
      <c r="P318" s="63">
        <f t="shared" si="316"/>
        <v>0</v>
      </c>
    </row>
    <row r="319">
      <c r="A319" s="58" t="str">
        <f t="shared" si="1"/>
        <v> ()</v>
      </c>
      <c r="B319" s="46"/>
      <c r="C319" s="46"/>
      <c r="D319" s="46"/>
      <c r="E319" s="68"/>
      <c r="F319" s="46"/>
      <c r="G319" s="67"/>
      <c r="H319" s="46"/>
      <c r="I319" s="62" t="str">
        <f t="shared" si="3"/>
        <v>no</v>
      </c>
      <c r="J319" s="58" t="str">
        <f>IFERROR(__xludf.DUMMYFUNCTION("IFERROR(JOIN("", "",FILTER(K319:M319,LEN(K319:M319))))"),"0")</f>
        <v>0</v>
      </c>
      <c r="K319" s="63" t="str">
        <f>IFERROR(__xludf.DUMMYFUNCTION("IF(ISBLANK($D319),"""",IFERROR(JOIN("", "",QUERY(INDIRECT(K$3 &amp; ""!$C$1:$E$45""),""SELECT C WHERE E = '"" &amp; $A319 &amp; ""'""))))"),"")</f>
        <v/>
      </c>
      <c r="L319" s="63" t="str">
        <f>IFERROR(__xludf.DUMMYFUNCTION("IF(ISBLANK($D319),"""",IFERROR(JOIN("", "",QUERY(INDIRECT(L$3 &amp; ""!$C1:$E257""),""SELECT C WHERE E = '"" &amp; $A319 &amp; ""'""))))"),"")</f>
        <v/>
      </c>
      <c r="M319" s="63">
        <f t="shared" ref="M319:P319" si="317">IF(ISBLANK(IFERROR(VLOOKUP($A319,INDIRECT(M$3 &amp; "!$E:$E"),1,FALSE))),0,1)</f>
        <v>0</v>
      </c>
      <c r="N319" s="63">
        <f t="shared" si="317"/>
        <v>0</v>
      </c>
      <c r="O319" s="63">
        <f t="shared" si="317"/>
        <v>0</v>
      </c>
      <c r="P319" s="63">
        <f t="shared" si="317"/>
        <v>0</v>
      </c>
    </row>
    <row r="320">
      <c r="A320" s="58" t="str">
        <f t="shared" si="1"/>
        <v> ()</v>
      </c>
      <c r="B320" s="46"/>
      <c r="C320" s="46"/>
      <c r="D320" s="46"/>
      <c r="E320" s="68"/>
      <c r="F320" s="46"/>
      <c r="G320" s="67"/>
      <c r="H320" s="46"/>
      <c r="I320" s="62" t="str">
        <f t="shared" si="3"/>
        <v>no</v>
      </c>
      <c r="J320" s="58" t="str">
        <f>IFERROR(__xludf.DUMMYFUNCTION("IFERROR(JOIN("", "",FILTER(K320:M320,LEN(K320:M320))))"),"0")</f>
        <v>0</v>
      </c>
      <c r="K320" s="63" t="str">
        <f>IFERROR(__xludf.DUMMYFUNCTION("IF(ISBLANK($D320),"""",IFERROR(JOIN("", "",QUERY(INDIRECT(K$3 &amp; ""!$C$1:$E$45""),""SELECT C WHERE E = '"" &amp; $A320 &amp; ""'""))))"),"")</f>
        <v/>
      </c>
      <c r="L320" s="63" t="str">
        <f>IFERROR(__xludf.DUMMYFUNCTION("IF(ISBLANK($D320),"""",IFERROR(JOIN("", "",QUERY(INDIRECT(L$3 &amp; ""!$C1:$E257""),""SELECT C WHERE E = '"" &amp; $A320 &amp; ""'""))))"),"")</f>
        <v/>
      </c>
      <c r="M320" s="63">
        <f t="shared" ref="M320:P320" si="318">IF(ISBLANK(IFERROR(VLOOKUP($A320,INDIRECT(M$3 &amp; "!$E:$E"),1,FALSE))),0,1)</f>
        <v>0</v>
      </c>
      <c r="N320" s="63">
        <f t="shared" si="318"/>
        <v>0</v>
      </c>
      <c r="O320" s="63">
        <f t="shared" si="318"/>
        <v>0</v>
      </c>
      <c r="P320" s="63">
        <f t="shared" si="318"/>
        <v>0</v>
      </c>
    </row>
    <row r="321">
      <c r="A321" s="58" t="str">
        <f t="shared" si="1"/>
        <v> ()</v>
      </c>
      <c r="B321" s="46"/>
      <c r="C321" s="46"/>
      <c r="D321" s="46"/>
      <c r="E321" s="68"/>
      <c r="F321" s="46"/>
      <c r="G321" s="67"/>
      <c r="H321" s="46"/>
      <c r="I321" s="62" t="str">
        <f t="shared" si="3"/>
        <v>no</v>
      </c>
      <c r="J321" s="58" t="str">
        <f>IFERROR(__xludf.DUMMYFUNCTION("IFERROR(JOIN("", "",FILTER(K321:M321,LEN(K321:M321))))"),"0")</f>
        <v>0</v>
      </c>
      <c r="K321" s="63" t="str">
        <f>IFERROR(__xludf.DUMMYFUNCTION("IF(ISBLANK($D321),"""",IFERROR(JOIN("", "",QUERY(INDIRECT(K$3 &amp; ""!$C$1:$E$45""),""SELECT C WHERE E = '"" &amp; $A321 &amp; ""'""))))"),"")</f>
        <v/>
      </c>
      <c r="L321" s="63" t="str">
        <f>IFERROR(__xludf.DUMMYFUNCTION("IF(ISBLANK($D321),"""",IFERROR(JOIN("", "",QUERY(INDIRECT(L$3 &amp; ""!$C1:$E257""),""SELECT C WHERE E = '"" &amp; $A321 &amp; ""'""))))"),"")</f>
        <v/>
      </c>
      <c r="M321" s="63">
        <f t="shared" ref="M321:P321" si="319">IF(ISBLANK(IFERROR(VLOOKUP($A321,INDIRECT(M$3 &amp; "!$E:$E"),1,FALSE))),0,1)</f>
        <v>0</v>
      </c>
      <c r="N321" s="63">
        <f t="shared" si="319"/>
        <v>0</v>
      </c>
      <c r="O321" s="63">
        <f t="shared" si="319"/>
        <v>0</v>
      </c>
      <c r="P321" s="63">
        <f t="shared" si="319"/>
        <v>0</v>
      </c>
    </row>
    <row r="322">
      <c r="A322" s="58" t="str">
        <f t="shared" si="1"/>
        <v> ()</v>
      </c>
      <c r="B322" s="46"/>
      <c r="C322" s="46"/>
      <c r="D322" s="46"/>
      <c r="E322" s="68"/>
      <c r="F322" s="46"/>
      <c r="G322" s="67"/>
      <c r="H322" s="46"/>
      <c r="I322" s="62" t="str">
        <f t="shared" si="3"/>
        <v>no</v>
      </c>
      <c r="J322" s="58" t="str">
        <f>IFERROR(__xludf.DUMMYFUNCTION("IFERROR(JOIN("", "",FILTER(K322:M322,LEN(K322:M322))))"),"0")</f>
        <v>0</v>
      </c>
      <c r="K322" s="63" t="str">
        <f>IFERROR(__xludf.DUMMYFUNCTION("IF(ISBLANK($D322),"""",IFERROR(JOIN("", "",QUERY(INDIRECT(K$3 &amp; ""!$C$1:$E$45""),""SELECT C WHERE E = '"" &amp; $A322 &amp; ""'""))))"),"")</f>
        <v/>
      </c>
      <c r="L322" s="63" t="str">
        <f>IFERROR(__xludf.DUMMYFUNCTION("IF(ISBLANK($D322),"""",IFERROR(JOIN("", "",QUERY(INDIRECT(L$3 &amp; ""!$C1:$E257""),""SELECT C WHERE E = '"" &amp; $A322 &amp; ""'""))))"),"")</f>
        <v/>
      </c>
      <c r="M322" s="63">
        <f t="shared" ref="M322:P322" si="320">IF(ISBLANK(IFERROR(VLOOKUP($A322,INDIRECT(M$3 &amp; "!$E:$E"),1,FALSE))),0,1)</f>
        <v>0</v>
      </c>
      <c r="N322" s="63">
        <f t="shared" si="320"/>
        <v>0</v>
      </c>
      <c r="O322" s="63">
        <f t="shared" si="320"/>
        <v>0</v>
      </c>
      <c r="P322" s="63">
        <f t="shared" si="320"/>
        <v>0</v>
      </c>
    </row>
    <row r="323">
      <c r="A323" s="58" t="str">
        <f t="shared" si="1"/>
        <v> ()</v>
      </c>
      <c r="B323" s="46"/>
      <c r="C323" s="46"/>
      <c r="D323" s="46"/>
      <c r="E323" s="68"/>
      <c r="F323" s="46"/>
      <c r="G323" s="67"/>
      <c r="H323" s="46"/>
      <c r="I323" s="62" t="str">
        <f t="shared" si="3"/>
        <v>no</v>
      </c>
      <c r="J323" s="58" t="str">
        <f>IFERROR(__xludf.DUMMYFUNCTION("IFERROR(JOIN("", "",FILTER(K323:M323,LEN(K323:M323))))"),"0")</f>
        <v>0</v>
      </c>
      <c r="K323" s="63" t="str">
        <f>IFERROR(__xludf.DUMMYFUNCTION("IF(ISBLANK($D323),"""",IFERROR(JOIN("", "",QUERY(INDIRECT(K$3 &amp; ""!$C$1:$E$45""),""SELECT C WHERE E = '"" &amp; $A323 &amp; ""'""))))"),"")</f>
        <v/>
      </c>
      <c r="L323" s="63" t="str">
        <f>IFERROR(__xludf.DUMMYFUNCTION("IF(ISBLANK($D323),"""",IFERROR(JOIN("", "",QUERY(INDIRECT(L$3 &amp; ""!$C1:$E257""),""SELECT C WHERE E = '"" &amp; $A323 &amp; ""'""))))"),"")</f>
        <v/>
      </c>
      <c r="M323" s="63">
        <f t="shared" ref="M323:P323" si="321">IF(ISBLANK(IFERROR(VLOOKUP($A323,INDIRECT(M$3 &amp; "!$E:$E"),1,FALSE))),0,1)</f>
        <v>0</v>
      </c>
      <c r="N323" s="63">
        <f t="shared" si="321"/>
        <v>0</v>
      </c>
      <c r="O323" s="63">
        <f t="shared" si="321"/>
        <v>0</v>
      </c>
      <c r="P323" s="63">
        <f t="shared" si="321"/>
        <v>0</v>
      </c>
    </row>
    <row r="324">
      <c r="A324" s="58" t="str">
        <f t="shared" si="1"/>
        <v> ()</v>
      </c>
      <c r="B324" s="46"/>
      <c r="C324" s="46"/>
      <c r="D324" s="46"/>
      <c r="E324" s="68"/>
      <c r="F324" s="46"/>
      <c r="G324" s="67"/>
      <c r="H324" s="46"/>
      <c r="I324" s="62" t="str">
        <f t="shared" si="3"/>
        <v>no</v>
      </c>
      <c r="J324" s="58" t="str">
        <f>IFERROR(__xludf.DUMMYFUNCTION("IFERROR(JOIN("", "",FILTER(K324:M324,LEN(K324:M324))))"),"0")</f>
        <v>0</v>
      </c>
      <c r="K324" s="63" t="str">
        <f>IFERROR(__xludf.DUMMYFUNCTION("IF(ISBLANK($D324),"""",IFERROR(JOIN("", "",QUERY(INDIRECT(K$3 &amp; ""!$C$1:$E$45""),""SELECT C WHERE E = '"" &amp; $A324 &amp; ""'""))))"),"")</f>
        <v/>
      </c>
      <c r="L324" s="63" t="str">
        <f>IFERROR(__xludf.DUMMYFUNCTION("IF(ISBLANK($D324),"""",IFERROR(JOIN("", "",QUERY(INDIRECT(L$3 &amp; ""!$C1:$E257""),""SELECT C WHERE E = '"" &amp; $A324 &amp; ""'""))))"),"")</f>
        <v/>
      </c>
      <c r="M324" s="63">
        <f t="shared" ref="M324:P324" si="322">IF(ISBLANK(IFERROR(VLOOKUP($A324,INDIRECT(M$3 &amp; "!$E:$E"),1,FALSE))),0,1)</f>
        <v>0</v>
      </c>
      <c r="N324" s="63">
        <f t="shared" si="322"/>
        <v>0</v>
      </c>
      <c r="O324" s="63">
        <f t="shared" si="322"/>
        <v>0</v>
      </c>
      <c r="P324" s="63">
        <f t="shared" si="322"/>
        <v>0</v>
      </c>
    </row>
    <row r="325">
      <c r="A325" s="58" t="str">
        <f t="shared" si="1"/>
        <v> ()</v>
      </c>
      <c r="B325" s="46"/>
      <c r="C325" s="46"/>
      <c r="D325" s="46"/>
      <c r="E325" s="68"/>
      <c r="F325" s="46"/>
      <c r="G325" s="67"/>
      <c r="H325" s="46"/>
      <c r="I325" s="62" t="str">
        <f t="shared" si="3"/>
        <v>no</v>
      </c>
      <c r="J325" s="58" t="str">
        <f>IFERROR(__xludf.DUMMYFUNCTION("IFERROR(JOIN("", "",FILTER(K325:M325,LEN(K325:M325))))"),"0")</f>
        <v>0</v>
      </c>
      <c r="K325" s="63" t="str">
        <f>IFERROR(__xludf.DUMMYFUNCTION("IF(ISBLANK($D325),"""",IFERROR(JOIN("", "",QUERY(INDIRECT(K$3 &amp; ""!$C$1:$E$45""),""SELECT C WHERE E = '"" &amp; $A325 &amp; ""'""))))"),"")</f>
        <v/>
      </c>
      <c r="L325" s="63" t="str">
        <f>IFERROR(__xludf.DUMMYFUNCTION("IF(ISBLANK($D325),"""",IFERROR(JOIN("", "",QUERY(INDIRECT(L$3 &amp; ""!$C1:$E257""),""SELECT C WHERE E = '"" &amp; $A325 &amp; ""'""))))"),"")</f>
        <v/>
      </c>
      <c r="M325" s="63">
        <f t="shared" ref="M325:P325" si="323">IF(ISBLANK(IFERROR(VLOOKUP($A325,INDIRECT(M$3 &amp; "!$E:$E"),1,FALSE))),0,1)</f>
        <v>0</v>
      </c>
      <c r="N325" s="63">
        <f t="shared" si="323"/>
        <v>0</v>
      </c>
      <c r="O325" s="63">
        <f t="shared" si="323"/>
        <v>0</v>
      </c>
      <c r="P325" s="63">
        <f t="shared" si="323"/>
        <v>0</v>
      </c>
    </row>
    <row r="326">
      <c r="A326" s="58" t="str">
        <f t="shared" si="1"/>
        <v> ()</v>
      </c>
      <c r="B326" s="46"/>
      <c r="C326" s="46"/>
      <c r="D326" s="46"/>
      <c r="E326" s="68"/>
      <c r="F326" s="46"/>
      <c r="G326" s="67"/>
      <c r="H326" s="46"/>
      <c r="I326" s="62" t="str">
        <f t="shared" si="3"/>
        <v>no</v>
      </c>
      <c r="J326" s="58" t="str">
        <f>IFERROR(__xludf.DUMMYFUNCTION("IFERROR(JOIN("", "",FILTER(K326:M326,LEN(K326:M326))))"),"0")</f>
        <v>0</v>
      </c>
      <c r="K326" s="63" t="str">
        <f>IFERROR(__xludf.DUMMYFUNCTION("IF(ISBLANK($D326),"""",IFERROR(JOIN("", "",QUERY(INDIRECT(K$3 &amp; ""!$C$1:$E$45""),""SELECT C WHERE E = '"" &amp; $A326 &amp; ""'""))))"),"")</f>
        <v/>
      </c>
      <c r="L326" s="63" t="str">
        <f>IFERROR(__xludf.DUMMYFUNCTION("IF(ISBLANK($D326),"""",IFERROR(JOIN("", "",QUERY(INDIRECT(L$3 &amp; ""!$C1:$E257""),""SELECT C WHERE E = '"" &amp; $A326 &amp; ""'""))))"),"")</f>
        <v/>
      </c>
      <c r="M326" s="63">
        <f t="shared" ref="M326:P326" si="324">IF(ISBLANK(IFERROR(VLOOKUP($A326,INDIRECT(M$3 &amp; "!$E:$E"),1,FALSE))),0,1)</f>
        <v>0</v>
      </c>
      <c r="N326" s="63">
        <f t="shared" si="324"/>
        <v>0</v>
      </c>
      <c r="O326" s="63">
        <f t="shared" si="324"/>
        <v>0</v>
      </c>
      <c r="P326" s="63">
        <f t="shared" si="324"/>
        <v>0</v>
      </c>
    </row>
    <row r="327">
      <c r="A327" s="58" t="str">
        <f t="shared" si="1"/>
        <v> ()</v>
      </c>
      <c r="B327" s="46"/>
      <c r="C327" s="46"/>
      <c r="D327" s="46"/>
      <c r="E327" s="68"/>
      <c r="F327" s="46"/>
      <c r="G327" s="67"/>
      <c r="H327" s="46"/>
      <c r="I327" s="62" t="str">
        <f t="shared" si="3"/>
        <v>no</v>
      </c>
      <c r="J327" s="58" t="str">
        <f>IFERROR(__xludf.DUMMYFUNCTION("IFERROR(JOIN("", "",FILTER(K327:M327,LEN(K327:M327))))"),"0")</f>
        <v>0</v>
      </c>
      <c r="K327" s="63" t="str">
        <f>IFERROR(__xludf.DUMMYFUNCTION("IF(ISBLANK($D327),"""",IFERROR(JOIN("", "",QUERY(INDIRECT(K$3 &amp; ""!$C$1:$E$45""),""SELECT C WHERE E = '"" &amp; $A327 &amp; ""'""))))"),"")</f>
        <v/>
      </c>
      <c r="L327" s="63" t="str">
        <f>IFERROR(__xludf.DUMMYFUNCTION("IF(ISBLANK($D327),"""",IFERROR(JOIN("", "",QUERY(INDIRECT(L$3 &amp; ""!$C1:$E257""),""SELECT C WHERE E = '"" &amp; $A327 &amp; ""'""))))"),"")</f>
        <v/>
      </c>
      <c r="M327" s="63">
        <f t="shared" ref="M327:P327" si="325">IF(ISBLANK(IFERROR(VLOOKUP($A327,INDIRECT(M$3 &amp; "!$E:$E"),1,FALSE))),0,1)</f>
        <v>0</v>
      </c>
      <c r="N327" s="63">
        <f t="shared" si="325"/>
        <v>0</v>
      </c>
      <c r="O327" s="63">
        <f t="shared" si="325"/>
        <v>0</v>
      </c>
      <c r="P327" s="63">
        <f t="shared" si="325"/>
        <v>0</v>
      </c>
    </row>
    <row r="328">
      <c r="A328" s="58" t="str">
        <f t="shared" si="1"/>
        <v> ()</v>
      </c>
      <c r="B328" s="46"/>
      <c r="C328" s="46"/>
      <c r="D328" s="46"/>
      <c r="E328" s="68"/>
      <c r="F328" s="46"/>
      <c r="G328" s="67"/>
      <c r="H328" s="46"/>
      <c r="I328" s="62" t="str">
        <f t="shared" si="3"/>
        <v>no</v>
      </c>
      <c r="J328" s="58" t="str">
        <f>IFERROR(__xludf.DUMMYFUNCTION("IFERROR(JOIN("", "",FILTER(K328:M328,LEN(K328:M328))))"),"0")</f>
        <v>0</v>
      </c>
      <c r="K328" s="63" t="str">
        <f>IFERROR(__xludf.DUMMYFUNCTION("IF(ISBLANK($D328),"""",IFERROR(JOIN("", "",QUERY(INDIRECT(K$3 &amp; ""!$C$1:$E$45""),""SELECT C WHERE E = '"" &amp; $A328 &amp; ""'""))))"),"")</f>
        <v/>
      </c>
      <c r="L328" s="63" t="str">
        <f>IFERROR(__xludf.DUMMYFUNCTION("IF(ISBLANK($D328),"""",IFERROR(JOIN("", "",QUERY(INDIRECT(L$3 &amp; ""!$C1:$E257""),""SELECT C WHERE E = '"" &amp; $A328 &amp; ""'""))))"),"")</f>
        <v/>
      </c>
      <c r="M328" s="63">
        <f t="shared" ref="M328:P328" si="326">IF(ISBLANK(IFERROR(VLOOKUP($A328,INDIRECT(M$3 &amp; "!$E:$E"),1,FALSE))),0,1)</f>
        <v>0</v>
      </c>
      <c r="N328" s="63">
        <f t="shared" si="326"/>
        <v>0</v>
      </c>
      <c r="O328" s="63">
        <f t="shared" si="326"/>
        <v>0</v>
      </c>
      <c r="P328" s="63">
        <f t="shared" si="326"/>
        <v>0</v>
      </c>
    </row>
    <row r="329">
      <c r="A329" s="58" t="str">
        <f t="shared" si="1"/>
        <v> ()</v>
      </c>
      <c r="B329" s="46"/>
      <c r="C329" s="46"/>
      <c r="D329" s="46"/>
      <c r="E329" s="68"/>
      <c r="F329" s="46"/>
      <c r="G329" s="67"/>
      <c r="H329" s="46"/>
      <c r="I329" s="62" t="str">
        <f t="shared" si="3"/>
        <v>no</v>
      </c>
      <c r="J329" s="58" t="str">
        <f>IFERROR(__xludf.DUMMYFUNCTION("IFERROR(JOIN("", "",FILTER(K329:M329,LEN(K329:M329))))"),"0")</f>
        <v>0</v>
      </c>
      <c r="K329" s="63" t="str">
        <f>IFERROR(__xludf.DUMMYFUNCTION("IF(ISBLANK($D329),"""",IFERROR(JOIN("", "",QUERY(INDIRECT(K$3 &amp; ""!$C$1:$E$45""),""SELECT C WHERE E = '"" &amp; $A329 &amp; ""'""))))"),"")</f>
        <v/>
      </c>
      <c r="L329" s="63" t="str">
        <f>IFERROR(__xludf.DUMMYFUNCTION("IF(ISBLANK($D329),"""",IFERROR(JOIN("", "",QUERY(INDIRECT(L$3 &amp; ""!$C1:$E257""),""SELECT C WHERE E = '"" &amp; $A329 &amp; ""'""))))"),"")</f>
        <v/>
      </c>
      <c r="M329" s="63">
        <f t="shared" ref="M329:P329" si="327">IF(ISBLANK(IFERROR(VLOOKUP($A329,INDIRECT(M$3 &amp; "!$E:$E"),1,FALSE))),0,1)</f>
        <v>0</v>
      </c>
      <c r="N329" s="63">
        <f t="shared" si="327"/>
        <v>0</v>
      </c>
      <c r="O329" s="63">
        <f t="shared" si="327"/>
        <v>0</v>
      </c>
      <c r="P329" s="63">
        <f t="shared" si="327"/>
        <v>0</v>
      </c>
    </row>
    <row r="330">
      <c r="A330" s="58" t="str">
        <f t="shared" si="1"/>
        <v> ()</v>
      </c>
      <c r="B330" s="46"/>
      <c r="C330" s="46"/>
      <c r="D330" s="46"/>
      <c r="E330" s="68"/>
      <c r="F330" s="46"/>
      <c r="G330" s="67"/>
      <c r="H330" s="46"/>
      <c r="I330" s="62" t="str">
        <f t="shared" si="3"/>
        <v>no</v>
      </c>
      <c r="J330" s="58" t="str">
        <f>IFERROR(__xludf.DUMMYFUNCTION("IFERROR(JOIN("", "",FILTER(K330:M330,LEN(K330:M330))))"),"0")</f>
        <v>0</v>
      </c>
      <c r="K330" s="63" t="str">
        <f>IFERROR(__xludf.DUMMYFUNCTION("IF(ISBLANK($D330),"""",IFERROR(JOIN("", "",QUERY(INDIRECT(K$3 &amp; ""!$C$1:$E$45""),""SELECT C WHERE E = '"" &amp; $A330 &amp; ""'""))))"),"")</f>
        <v/>
      </c>
      <c r="L330" s="63" t="str">
        <f>IFERROR(__xludf.DUMMYFUNCTION("IF(ISBLANK($D330),"""",IFERROR(JOIN("", "",QUERY(INDIRECT(L$3 &amp; ""!$C1:$E257""),""SELECT C WHERE E = '"" &amp; $A330 &amp; ""'""))))"),"")</f>
        <v/>
      </c>
      <c r="M330" s="63">
        <f t="shared" ref="M330:P330" si="328">IF(ISBLANK(IFERROR(VLOOKUP($A330,INDIRECT(M$3 &amp; "!$E:$E"),1,FALSE))),0,1)</f>
        <v>0</v>
      </c>
      <c r="N330" s="63">
        <f t="shared" si="328"/>
        <v>0</v>
      </c>
      <c r="O330" s="63">
        <f t="shared" si="328"/>
        <v>0</v>
      </c>
      <c r="P330" s="63">
        <f t="shared" si="328"/>
        <v>0</v>
      </c>
    </row>
    <row r="331">
      <c r="A331" s="58" t="str">
        <f t="shared" si="1"/>
        <v> ()</v>
      </c>
      <c r="B331" s="46"/>
      <c r="C331" s="46"/>
      <c r="D331" s="46"/>
      <c r="E331" s="68"/>
      <c r="F331" s="46"/>
      <c r="G331" s="67"/>
      <c r="H331" s="46"/>
      <c r="I331" s="62" t="str">
        <f t="shared" si="3"/>
        <v>no</v>
      </c>
      <c r="J331" s="58" t="str">
        <f>IFERROR(__xludf.DUMMYFUNCTION("IFERROR(JOIN("", "",FILTER(K331:M331,LEN(K331:M331))))"),"0")</f>
        <v>0</v>
      </c>
      <c r="K331" s="63" t="str">
        <f>IFERROR(__xludf.DUMMYFUNCTION("IF(ISBLANK($D331),"""",IFERROR(JOIN("", "",QUERY(INDIRECT(K$3 &amp; ""!$C$1:$E$45""),""SELECT C WHERE E = '"" &amp; $A331 &amp; ""'""))))"),"")</f>
        <v/>
      </c>
      <c r="L331" s="63" t="str">
        <f>IFERROR(__xludf.DUMMYFUNCTION("IF(ISBLANK($D331),"""",IFERROR(JOIN("", "",QUERY(INDIRECT(L$3 &amp; ""!$C1:$E257""),""SELECT C WHERE E = '"" &amp; $A331 &amp; ""'""))))"),"")</f>
        <v/>
      </c>
      <c r="M331" s="63">
        <f t="shared" ref="M331:P331" si="329">IF(ISBLANK(IFERROR(VLOOKUP($A331,INDIRECT(M$3 &amp; "!$E:$E"),1,FALSE))),0,1)</f>
        <v>0</v>
      </c>
      <c r="N331" s="63">
        <f t="shared" si="329"/>
        <v>0</v>
      </c>
      <c r="O331" s="63">
        <f t="shared" si="329"/>
        <v>0</v>
      </c>
      <c r="P331" s="63">
        <f t="shared" si="329"/>
        <v>0</v>
      </c>
    </row>
    <row r="332">
      <c r="A332" s="58" t="str">
        <f t="shared" si="1"/>
        <v> ()</v>
      </c>
      <c r="B332" s="46"/>
      <c r="C332" s="46"/>
      <c r="D332" s="46"/>
      <c r="E332" s="68"/>
      <c r="F332" s="46"/>
      <c r="G332" s="67"/>
      <c r="H332" s="46"/>
      <c r="I332" s="62" t="str">
        <f t="shared" si="3"/>
        <v>no</v>
      </c>
      <c r="J332" s="58" t="str">
        <f>IFERROR(__xludf.DUMMYFUNCTION("IFERROR(JOIN("", "",FILTER(K332:M332,LEN(K332:M332))))"),"0")</f>
        <v>0</v>
      </c>
      <c r="K332" s="63" t="str">
        <f>IFERROR(__xludf.DUMMYFUNCTION("IF(ISBLANK($D332),"""",IFERROR(JOIN("", "",QUERY(INDIRECT(K$3 &amp; ""!$C$1:$E$45""),""SELECT C WHERE E = '"" &amp; $A332 &amp; ""'""))))"),"")</f>
        <v/>
      </c>
      <c r="L332" s="63" t="str">
        <f>IFERROR(__xludf.DUMMYFUNCTION("IF(ISBLANK($D332),"""",IFERROR(JOIN("", "",QUERY(INDIRECT(L$3 &amp; ""!$C1:$E257""),""SELECT C WHERE E = '"" &amp; $A332 &amp; ""'""))))"),"")</f>
        <v/>
      </c>
      <c r="M332" s="63">
        <f t="shared" ref="M332:P332" si="330">IF(ISBLANK(IFERROR(VLOOKUP($A332,INDIRECT(M$3 &amp; "!$E:$E"),1,FALSE))),0,1)</f>
        <v>0</v>
      </c>
      <c r="N332" s="63">
        <f t="shared" si="330"/>
        <v>0</v>
      </c>
      <c r="O332" s="63">
        <f t="shared" si="330"/>
        <v>0</v>
      </c>
      <c r="P332" s="63">
        <f t="shared" si="330"/>
        <v>0</v>
      </c>
    </row>
    <row r="333">
      <c r="A333" s="58" t="str">
        <f t="shared" si="1"/>
        <v> ()</v>
      </c>
      <c r="B333" s="46"/>
      <c r="C333" s="46"/>
      <c r="D333" s="46"/>
      <c r="E333" s="68"/>
      <c r="F333" s="46"/>
      <c r="G333" s="67"/>
      <c r="H333" s="46"/>
      <c r="I333" s="62" t="str">
        <f t="shared" si="3"/>
        <v>no</v>
      </c>
      <c r="J333" s="58" t="str">
        <f>IFERROR(__xludf.DUMMYFUNCTION("IFERROR(JOIN("", "",FILTER(K333:M333,LEN(K333:M333))))"),"0")</f>
        <v>0</v>
      </c>
      <c r="K333" s="63" t="str">
        <f>IFERROR(__xludf.DUMMYFUNCTION("IF(ISBLANK($D333),"""",IFERROR(JOIN("", "",QUERY(INDIRECT(K$3 &amp; ""!$C$1:$E$45""),""SELECT C WHERE E = '"" &amp; $A333 &amp; ""'""))))"),"")</f>
        <v/>
      </c>
      <c r="L333" s="63" t="str">
        <f>IFERROR(__xludf.DUMMYFUNCTION("IF(ISBLANK($D333),"""",IFERROR(JOIN("", "",QUERY(INDIRECT(L$3 &amp; ""!$C1:$E257""),""SELECT C WHERE E = '"" &amp; $A333 &amp; ""'""))))"),"")</f>
        <v/>
      </c>
      <c r="M333" s="63">
        <f t="shared" ref="M333:P333" si="331">IF(ISBLANK(IFERROR(VLOOKUP($A333,INDIRECT(M$3 &amp; "!$E:$E"),1,FALSE))),0,1)</f>
        <v>0</v>
      </c>
      <c r="N333" s="63">
        <f t="shared" si="331"/>
        <v>0</v>
      </c>
      <c r="O333" s="63">
        <f t="shared" si="331"/>
        <v>0</v>
      </c>
      <c r="P333" s="63">
        <f t="shared" si="331"/>
        <v>0</v>
      </c>
    </row>
    <row r="334">
      <c r="A334" s="58" t="str">
        <f t="shared" si="1"/>
        <v> ()</v>
      </c>
      <c r="B334" s="46"/>
      <c r="C334" s="46"/>
      <c r="D334" s="46"/>
      <c r="E334" s="68"/>
      <c r="F334" s="46"/>
      <c r="G334" s="67"/>
      <c r="H334" s="46"/>
      <c r="I334" s="62" t="str">
        <f t="shared" si="3"/>
        <v>no</v>
      </c>
      <c r="J334" s="58" t="str">
        <f>IFERROR(__xludf.DUMMYFUNCTION("IFERROR(JOIN("", "",FILTER(K334:M334,LEN(K334:M334))))"),"0")</f>
        <v>0</v>
      </c>
      <c r="K334" s="63" t="str">
        <f>IFERROR(__xludf.DUMMYFUNCTION("IF(ISBLANK($D334),"""",IFERROR(JOIN("", "",QUERY(INDIRECT(K$3 &amp; ""!$C$1:$E$45""),""SELECT C WHERE E = '"" &amp; $A334 &amp; ""'""))))"),"")</f>
        <v/>
      </c>
      <c r="L334" s="63" t="str">
        <f>IFERROR(__xludf.DUMMYFUNCTION("IF(ISBLANK($D334),"""",IFERROR(JOIN("", "",QUERY(INDIRECT(L$3 &amp; ""!$C1:$E257""),""SELECT C WHERE E = '"" &amp; $A334 &amp; ""'""))))"),"")</f>
        <v/>
      </c>
      <c r="M334" s="63">
        <f t="shared" ref="M334:P334" si="332">IF(ISBLANK(IFERROR(VLOOKUP($A334,INDIRECT(M$3 &amp; "!$E:$E"),1,FALSE))),0,1)</f>
        <v>0</v>
      </c>
      <c r="N334" s="63">
        <f t="shared" si="332"/>
        <v>0</v>
      </c>
      <c r="O334" s="63">
        <f t="shared" si="332"/>
        <v>0</v>
      </c>
      <c r="P334" s="63">
        <f t="shared" si="332"/>
        <v>0</v>
      </c>
    </row>
    <row r="335">
      <c r="A335" s="58" t="str">
        <f t="shared" si="1"/>
        <v> ()</v>
      </c>
      <c r="B335" s="46"/>
      <c r="C335" s="46"/>
      <c r="D335" s="46"/>
      <c r="E335" s="68"/>
      <c r="F335" s="46"/>
      <c r="G335" s="67"/>
      <c r="H335" s="46"/>
      <c r="I335" s="62" t="str">
        <f t="shared" si="3"/>
        <v>no</v>
      </c>
      <c r="J335" s="58" t="str">
        <f>IFERROR(__xludf.DUMMYFUNCTION("IFERROR(JOIN("", "",FILTER(K335:M335,LEN(K335:M335))))"),"0")</f>
        <v>0</v>
      </c>
      <c r="K335" s="63" t="str">
        <f>IFERROR(__xludf.DUMMYFUNCTION("IF(ISBLANK($D335),"""",IFERROR(JOIN("", "",QUERY(INDIRECT(K$3 &amp; ""!$C$1:$E$45""),""SELECT C WHERE E = '"" &amp; $A335 &amp; ""'""))))"),"")</f>
        <v/>
      </c>
      <c r="L335" s="63" t="str">
        <f>IFERROR(__xludf.DUMMYFUNCTION("IF(ISBLANK($D335),"""",IFERROR(JOIN("", "",QUERY(INDIRECT(L$3 &amp; ""!$C1:$E257""),""SELECT C WHERE E = '"" &amp; $A335 &amp; ""'""))))"),"")</f>
        <v/>
      </c>
      <c r="M335" s="63">
        <f t="shared" ref="M335:P335" si="333">IF(ISBLANK(IFERROR(VLOOKUP($A335,INDIRECT(M$3 &amp; "!$E:$E"),1,FALSE))),0,1)</f>
        <v>0</v>
      </c>
      <c r="N335" s="63">
        <f t="shared" si="333"/>
        <v>0</v>
      </c>
      <c r="O335" s="63">
        <f t="shared" si="333"/>
        <v>0</v>
      </c>
      <c r="P335" s="63">
        <f t="shared" si="333"/>
        <v>0</v>
      </c>
    </row>
    <row r="336">
      <c r="A336" s="58" t="str">
        <f t="shared" si="1"/>
        <v> ()</v>
      </c>
      <c r="B336" s="46"/>
      <c r="C336" s="46"/>
      <c r="D336" s="46"/>
      <c r="E336" s="68"/>
      <c r="F336" s="46"/>
      <c r="G336" s="67"/>
      <c r="H336" s="46"/>
      <c r="I336" s="62" t="str">
        <f t="shared" si="3"/>
        <v>no</v>
      </c>
      <c r="J336" s="58" t="str">
        <f>IFERROR(__xludf.DUMMYFUNCTION("IFERROR(JOIN("", "",FILTER(K336:M336,LEN(K336:M336))))"),"0")</f>
        <v>0</v>
      </c>
      <c r="K336" s="63" t="str">
        <f>IFERROR(__xludf.DUMMYFUNCTION("IF(ISBLANK($D336),"""",IFERROR(JOIN("", "",QUERY(INDIRECT(K$3 &amp; ""!$C$1:$E$45""),""SELECT C WHERE E = '"" &amp; $A336 &amp; ""'""))))"),"")</f>
        <v/>
      </c>
      <c r="L336" s="63" t="str">
        <f>IFERROR(__xludf.DUMMYFUNCTION("IF(ISBLANK($D336),"""",IFERROR(JOIN("", "",QUERY(INDIRECT(L$3 &amp; ""!$C1:$E257""),""SELECT C WHERE E = '"" &amp; $A336 &amp; ""'""))))"),"")</f>
        <v/>
      </c>
      <c r="M336" s="63">
        <f t="shared" ref="M336:P336" si="334">IF(ISBLANK(IFERROR(VLOOKUP($A336,INDIRECT(M$3 &amp; "!$E:$E"),1,FALSE))),0,1)</f>
        <v>0</v>
      </c>
      <c r="N336" s="63">
        <f t="shared" si="334"/>
        <v>0</v>
      </c>
      <c r="O336" s="63">
        <f t="shared" si="334"/>
        <v>0</v>
      </c>
      <c r="P336" s="63">
        <f t="shared" si="334"/>
        <v>0</v>
      </c>
    </row>
    <row r="337">
      <c r="A337" s="58" t="str">
        <f t="shared" si="1"/>
        <v> ()</v>
      </c>
      <c r="B337" s="46"/>
      <c r="C337" s="46"/>
      <c r="D337" s="46"/>
      <c r="E337" s="68"/>
      <c r="F337" s="46"/>
      <c r="G337" s="67"/>
      <c r="H337" s="46"/>
      <c r="I337" s="62" t="str">
        <f t="shared" si="3"/>
        <v>no</v>
      </c>
      <c r="J337" s="58" t="str">
        <f>IFERROR(__xludf.DUMMYFUNCTION("IFERROR(JOIN("", "",FILTER(K337:M337,LEN(K337:M337))))"),"0")</f>
        <v>0</v>
      </c>
      <c r="K337" s="63" t="str">
        <f>IFERROR(__xludf.DUMMYFUNCTION("IF(ISBLANK($D337),"""",IFERROR(JOIN("", "",QUERY(INDIRECT(K$3 &amp; ""!$C$1:$E$45""),""SELECT C WHERE E = '"" &amp; $A337 &amp; ""'""))))"),"")</f>
        <v/>
      </c>
      <c r="L337" s="63" t="str">
        <f>IFERROR(__xludf.DUMMYFUNCTION("IF(ISBLANK($D337),"""",IFERROR(JOIN("", "",QUERY(INDIRECT(L$3 &amp; ""!$C1:$E257""),""SELECT C WHERE E = '"" &amp; $A337 &amp; ""'""))))"),"")</f>
        <v/>
      </c>
      <c r="M337" s="63">
        <f t="shared" ref="M337:P337" si="335">IF(ISBLANK(IFERROR(VLOOKUP($A337,INDIRECT(M$3 &amp; "!$E:$E"),1,FALSE))),0,1)</f>
        <v>0</v>
      </c>
      <c r="N337" s="63">
        <f t="shared" si="335"/>
        <v>0</v>
      </c>
      <c r="O337" s="63">
        <f t="shared" si="335"/>
        <v>0</v>
      </c>
      <c r="P337" s="63">
        <f t="shared" si="335"/>
        <v>0</v>
      </c>
    </row>
    <row r="338">
      <c r="A338" s="58" t="str">
        <f t="shared" si="1"/>
        <v> ()</v>
      </c>
      <c r="B338" s="46"/>
      <c r="C338" s="46"/>
      <c r="D338" s="46"/>
      <c r="E338" s="68"/>
      <c r="F338" s="46"/>
      <c r="G338" s="67"/>
      <c r="H338" s="46"/>
      <c r="I338" s="62" t="str">
        <f t="shared" si="3"/>
        <v>no</v>
      </c>
      <c r="J338" s="58" t="str">
        <f>IFERROR(__xludf.DUMMYFUNCTION("IFERROR(JOIN("", "",FILTER(K338:M338,LEN(K338:M338))))"),"0")</f>
        <v>0</v>
      </c>
      <c r="K338" s="63" t="str">
        <f>IFERROR(__xludf.DUMMYFUNCTION("IF(ISBLANK($D338),"""",IFERROR(JOIN("", "",QUERY(INDIRECT(K$3 &amp; ""!$C$1:$E$45""),""SELECT C WHERE E = '"" &amp; $A338 &amp; ""'""))))"),"")</f>
        <v/>
      </c>
      <c r="L338" s="63" t="str">
        <f>IFERROR(__xludf.DUMMYFUNCTION("IF(ISBLANK($D338),"""",IFERROR(JOIN("", "",QUERY(INDIRECT(L$3 &amp; ""!$C1:$E257""),""SELECT C WHERE E = '"" &amp; $A338 &amp; ""'""))))"),"")</f>
        <v/>
      </c>
      <c r="M338" s="63">
        <f t="shared" ref="M338:P338" si="336">IF(ISBLANK(IFERROR(VLOOKUP($A338,INDIRECT(M$3 &amp; "!$E:$E"),1,FALSE))),0,1)</f>
        <v>0</v>
      </c>
      <c r="N338" s="63">
        <f t="shared" si="336"/>
        <v>0</v>
      </c>
      <c r="O338" s="63">
        <f t="shared" si="336"/>
        <v>0</v>
      </c>
      <c r="P338" s="63">
        <f t="shared" si="336"/>
        <v>0</v>
      </c>
    </row>
    <row r="339">
      <c r="A339" s="58" t="str">
        <f t="shared" si="1"/>
        <v> ()</v>
      </c>
      <c r="B339" s="46"/>
      <c r="C339" s="46"/>
      <c r="D339" s="46"/>
      <c r="E339" s="68"/>
      <c r="F339" s="46"/>
      <c r="G339" s="67"/>
      <c r="H339" s="46"/>
      <c r="I339" s="62" t="str">
        <f t="shared" si="3"/>
        <v>no</v>
      </c>
      <c r="J339" s="58" t="str">
        <f>IFERROR(__xludf.DUMMYFUNCTION("IFERROR(JOIN("", "",FILTER(K339:M339,LEN(K339:M339))))"),"0")</f>
        <v>0</v>
      </c>
      <c r="K339" s="63" t="str">
        <f>IFERROR(__xludf.DUMMYFUNCTION("IF(ISBLANK($D339),"""",IFERROR(JOIN("", "",QUERY(INDIRECT(K$3 &amp; ""!$C$1:$E$45""),""SELECT C WHERE E = '"" &amp; $A339 &amp; ""'""))))"),"")</f>
        <v/>
      </c>
      <c r="L339" s="63" t="str">
        <f>IFERROR(__xludf.DUMMYFUNCTION("IF(ISBLANK($D339),"""",IFERROR(JOIN("", "",QUERY(INDIRECT(L$3 &amp; ""!$C1:$E257""),""SELECT C WHERE E = '"" &amp; $A339 &amp; ""'""))))"),"")</f>
        <v/>
      </c>
      <c r="M339" s="63">
        <f t="shared" ref="M339:P339" si="337">IF(ISBLANK(IFERROR(VLOOKUP($A339,INDIRECT(M$3 &amp; "!$E:$E"),1,FALSE))),0,1)</f>
        <v>0</v>
      </c>
      <c r="N339" s="63">
        <f t="shared" si="337"/>
        <v>0</v>
      </c>
      <c r="O339" s="63">
        <f t="shared" si="337"/>
        <v>0</v>
      </c>
      <c r="P339" s="63">
        <f t="shared" si="337"/>
        <v>0</v>
      </c>
    </row>
    <row r="340">
      <c r="A340" s="58" t="str">
        <f t="shared" si="1"/>
        <v> ()</v>
      </c>
      <c r="B340" s="46"/>
      <c r="C340" s="46"/>
      <c r="D340" s="46"/>
      <c r="E340" s="68"/>
      <c r="F340" s="46"/>
      <c r="G340" s="67"/>
      <c r="H340" s="46"/>
      <c r="I340" s="62" t="str">
        <f t="shared" si="3"/>
        <v>no</v>
      </c>
      <c r="J340" s="58" t="str">
        <f>IFERROR(__xludf.DUMMYFUNCTION("IFERROR(JOIN("", "",FILTER(K340:M340,LEN(K340:M340))))"),"0")</f>
        <v>0</v>
      </c>
      <c r="K340" s="63" t="str">
        <f>IFERROR(__xludf.DUMMYFUNCTION("IF(ISBLANK($D340),"""",IFERROR(JOIN("", "",QUERY(INDIRECT(K$3 &amp; ""!$C$1:$E$45""),""SELECT C WHERE E = '"" &amp; $A340 &amp; ""'""))))"),"")</f>
        <v/>
      </c>
      <c r="L340" s="63" t="str">
        <f>IFERROR(__xludf.DUMMYFUNCTION("IF(ISBLANK($D340),"""",IFERROR(JOIN("", "",QUERY(INDIRECT(L$3 &amp; ""!$C1:$E257""),""SELECT C WHERE E = '"" &amp; $A340 &amp; ""'""))))"),"")</f>
        <v/>
      </c>
      <c r="M340" s="63">
        <f t="shared" ref="M340:P340" si="338">IF(ISBLANK(IFERROR(VLOOKUP($A340,INDIRECT(M$3 &amp; "!$E:$E"),1,FALSE))),0,1)</f>
        <v>0</v>
      </c>
      <c r="N340" s="63">
        <f t="shared" si="338"/>
        <v>0</v>
      </c>
      <c r="O340" s="63">
        <f t="shared" si="338"/>
        <v>0</v>
      </c>
      <c r="P340" s="63">
        <f t="shared" si="338"/>
        <v>0</v>
      </c>
    </row>
    <row r="341">
      <c r="A341" s="58" t="str">
        <f t="shared" si="1"/>
        <v> ()</v>
      </c>
      <c r="B341" s="46"/>
      <c r="C341" s="46"/>
      <c r="D341" s="46"/>
      <c r="E341" s="68"/>
      <c r="F341" s="46"/>
      <c r="G341" s="67"/>
      <c r="H341" s="46"/>
      <c r="I341" s="62" t="str">
        <f t="shared" si="3"/>
        <v>no</v>
      </c>
      <c r="J341" s="58" t="str">
        <f>IFERROR(__xludf.DUMMYFUNCTION("IFERROR(JOIN("", "",FILTER(K341:M341,LEN(K341:M341))))"),"0")</f>
        <v>0</v>
      </c>
      <c r="K341" s="63" t="str">
        <f>IFERROR(__xludf.DUMMYFUNCTION("IF(ISBLANK($D341),"""",IFERROR(JOIN("", "",QUERY(INDIRECT(K$3 &amp; ""!$C$1:$E$45""),""SELECT C WHERE E = '"" &amp; $A341 &amp; ""'""))))"),"")</f>
        <v/>
      </c>
      <c r="L341" s="63" t="str">
        <f>IFERROR(__xludf.DUMMYFUNCTION("IF(ISBLANK($D341),"""",IFERROR(JOIN("", "",QUERY(INDIRECT(L$3 &amp; ""!$C1:$E257""),""SELECT C WHERE E = '"" &amp; $A341 &amp; ""'""))))"),"")</f>
        <v/>
      </c>
      <c r="M341" s="63">
        <f t="shared" ref="M341:P341" si="339">IF(ISBLANK(IFERROR(VLOOKUP($A341,INDIRECT(M$3 &amp; "!$E:$E"),1,FALSE))),0,1)</f>
        <v>0</v>
      </c>
      <c r="N341" s="63">
        <f t="shared" si="339"/>
        <v>0</v>
      </c>
      <c r="O341" s="63">
        <f t="shared" si="339"/>
        <v>0</v>
      </c>
      <c r="P341" s="63">
        <f t="shared" si="339"/>
        <v>0</v>
      </c>
    </row>
    <row r="342">
      <c r="A342" s="58" t="str">
        <f t="shared" si="1"/>
        <v> ()</v>
      </c>
      <c r="B342" s="46"/>
      <c r="C342" s="46"/>
      <c r="D342" s="46"/>
      <c r="E342" s="68"/>
      <c r="F342" s="46"/>
      <c r="G342" s="67"/>
      <c r="H342" s="46"/>
      <c r="I342" s="62" t="str">
        <f t="shared" si="3"/>
        <v>no</v>
      </c>
      <c r="J342" s="58" t="str">
        <f>IFERROR(__xludf.DUMMYFUNCTION("IFERROR(JOIN("", "",FILTER(K342:M342,LEN(K342:M342))))"),"0")</f>
        <v>0</v>
      </c>
      <c r="K342" s="63" t="str">
        <f>IFERROR(__xludf.DUMMYFUNCTION("IF(ISBLANK($D342),"""",IFERROR(JOIN("", "",QUERY(INDIRECT(K$3 &amp; ""!$C$1:$E$45""),""SELECT C WHERE E = '"" &amp; $A342 &amp; ""'""))))"),"")</f>
        <v/>
      </c>
      <c r="L342" s="63" t="str">
        <f>IFERROR(__xludf.DUMMYFUNCTION("IF(ISBLANK($D342),"""",IFERROR(JOIN("", "",QUERY(INDIRECT(L$3 &amp; ""!$C1:$E257""),""SELECT C WHERE E = '"" &amp; $A342 &amp; ""'""))))"),"")</f>
        <v/>
      </c>
      <c r="M342" s="63">
        <f t="shared" ref="M342:P342" si="340">IF(ISBLANK(IFERROR(VLOOKUP($A342,INDIRECT(M$3 &amp; "!$E:$E"),1,FALSE))),0,1)</f>
        <v>0</v>
      </c>
      <c r="N342" s="63">
        <f t="shared" si="340"/>
        <v>0</v>
      </c>
      <c r="O342" s="63">
        <f t="shared" si="340"/>
        <v>0</v>
      </c>
      <c r="P342" s="63">
        <f t="shared" si="340"/>
        <v>0</v>
      </c>
    </row>
    <row r="343">
      <c r="A343" s="58" t="str">
        <f t="shared" si="1"/>
        <v> ()</v>
      </c>
      <c r="B343" s="46"/>
      <c r="C343" s="46"/>
      <c r="D343" s="46"/>
      <c r="E343" s="68"/>
      <c r="F343" s="46"/>
      <c r="G343" s="67"/>
      <c r="H343" s="46"/>
      <c r="I343" s="62" t="str">
        <f t="shared" si="3"/>
        <v>no</v>
      </c>
      <c r="J343" s="58" t="str">
        <f>IFERROR(__xludf.DUMMYFUNCTION("IFERROR(JOIN("", "",FILTER(K343:M343,LEN(K343:M343))))"),"0")</f>
        <v>0</v>
      </c>
      <c r="K343" s="63" t="str">
        <f>IFERROR(__xludf.DUMMYFUNCTION("IF(ISBLANK($D343),"""",IFERROR(JOIN("", "",QUERY(INDIRECT(K$3 &amp; ""!$C$1:$E$45""),""SELECT C WHERE E = '"" &amp; $A343 &amp; ""'""))))"),"")</f>
        <v/>
      </c>
      <c r="L343" s="63" t="str">
        <f>IFERROR(__xludf.DUMMYFUNCTION("IF(ISBLANK($D343),"""",IFERROR(JOIN("", "",QUERY(INDIRECT(L$3 &amp; ""!$C1:$E257""),""SELECT C WHERE E = '"" &amp; $A343 &amp; ""'""))))"),"")</f>
        <v/>
      </c>
      <c r="M343" s="63">
        <f t="shared" ref="M343:P343" si="341">IF(ISBLANK(IFERROR(VLOOKUP($A343,INDIRECT(M$3 &amp; "!$E:$E"),1,FALSE))),0,1)</f>
        <v>0</v>
      </c>
      <c r="N343" s="63">
        <f t="shared" si="341"/>
        <v>0</v>
      </c>
      <c r="O343" s="63">
        <f t="shared" si="341"/>
        <v>0</v>
      </c>
      <c r="P343" s="63">
        <f t="shared" si="341"/>
        <v>0</v>
      </c>
    </row>
    <row r="344">
      <c r="A344" s="58" t="str">
        <f t="shared" si="1"/>
        <v> ()</v>
      </c>
      <c r="B344" s="46"/>
      <c r="C344" s="46"/>
      <c r="D344" s="46"/>
      <c r="E344" s="68"/>
      <c r="F344" s="46"/>
      <c r="G344" s="67"/>
      <c r="H344" s="46"/>
      <c r="I344" s="62" t="str">
        <f t="shared" si="3"/>
        <v>no</v>
      </c>
      <c r="J344" s="58" t="str">
        <f>IFERROR(__xludf.DUMMYFUNCTION("IFERROR(JOIN("", "",FILTER(K344:M344,LEN(K344:M344))))"),"0")</f>
        <v>0</v>
      </c>
      <c r="K344" s="63" t="str">
        <f>IFERROR(__xludf.DUMMYFUNCTION("IF(ISBLANK($D344),"""",IFERROR(JOIN("", "",QUERY(INDIRECT(K$3 &amp; ""!$C$1:$E$45""),""SELECT C WHERE E = '"" &amp; $A344 &amp; ""'""))))"),"")</f>
        <v/>
      </c>
      <c r="L344" s="63" t="str">
        <f>IFERROR(__xludf.DUMMYFUNCTION("IF(ISBLANK($D344),"""",IFERROR(JOIN("", "",QUERY(INDIRECT(L$3 &amp; ""!$C1:$E257""),""SELECT C WHERE E = '"" &amp; $A344 &amp; ""'""))))"),"")</f>
        <v/>
      </c>
      <c r="M344" s="63">
        <f t="shared" ref="M344:P344" si="342">IF(ISBLANK(IFERROR(VLOOKUP($A344,INDIRECT(M$3 &amp; "!$E:$E"),1,FALSE))),0,1)</f>
        <v>0</v>
      </c>
      <c r="N344" s="63">
        <f t="shared" si="342"/>
        <v>0</v>
      </c>
      <c r="O344" s="63">
        <f t="shared" si="342"/>
        <v>0</v>
      </c>
      <c r="P344" s="63">
        <f t="shared" si="342"/>
        <v>0</v>
      </c>
    </row>
    <row r="345">
      <c r="A345" s="58" t="str">
        <f t="shared" si="1"/>
        <v> ()</v>
      </c>
      <c r="B345" s="46"/>
      <c r="C345" s="46"/>
      <c r="D345" s="46"/>
      <c r="E345" s="68"/>
      <c r="F345" s="46"/>
      <c r="G345" s="67"/>
      <c r="H345" s="46"/>
      <c r="I345" s="62" t="str">
        <f t="shared" si="3"/>
        <v>no</v>
      </c>
      <c r="J345" s="58" t="str">
        <f>IFERROR(__xludf.DUMMYFUNCTION("IFERROR(JOIN("", "",FILTER(K345:M345,LEN(K345:M345))))"),"0")</f>
        <v>0</v>
      </c>
      <c r="K345" s="63" t="str">
        <f>IFERROR(__xludf.DUMMYFUNCTION("IF(ISBLANK($D345),"""",IFERROR(JOIN("", "",QUERY(INDIRECT(K$3 &amp; ""!$C$1:$E$45""),""SELECT C WHERE E = '"" &amp; $A345 &amp; ""'""))))"),"")</f>
        <v/>
      </c>
      <c r="L345" s="63" t="str">
        <f>IFERROR(__xludf.DUMMYFUNCTION("IF(ISBLANK($D345),"""",IFERROR(JOIN("", "",QUERY(INDIRECT(L$3 &amp; ""!$C1:$E257""),""SELECT C WHERE E = '"" &amp; $A345 &amp; ""'""))))"),"")</f>
        <v/>
      </c>
      <c r="M345" s="63">
        <f t="shared" ref="M345:P345" si="343">IF(ISBLANK(IFERROR(VLOOKUP($A345,INDIRECT(M$3 &amp; "!$E:$E"),1,FALSE))),0,1)</f>
        <v>0</v>
      </c>
      <c r="N345" s="63">
        <f t="shared" si="343"/>
        <v>0</v>
      </c>
      <c r="O345" s="63">
        <f t="shared" si="343"/>
        <v>0</v>
      </c>
      <c r="P345" s="63">
        <f t="shared" si="343"/>
        <v>0</v>
      </c>
    </row>
    <row r="346">
      <c r="A346" s="58" t="str">
        <f t="shared" si="1"/>
        <v> ()</v>
      </c>
      <c r="B346" s="46"/>
      <c r="C346" s="46"/>
      <c r="D346" s="46"/>
      <c r="E346" s="68"/>
      <c r="F346" s="46"/>
      <c r="G346" s="67"/>
      <c r="H346" s="46"/>
      <c r="I346" s="62" t="str">
        <f t="shared" si="3"/>
        <v>no</v>
      </c>
      <c r="J346" s="58" t="str">
        <f>IFERROR(__xludf.DUMMYFUNCTION("IFERROR(JOIN("", "",FILTER(K346:M346,LEN(K346:M346))))"),"0")</f>
        <v>0</v>
      </c>
      <c r="K346" s="63" t="str">
        <f>IFERROR(__xludf.DUMMYFUNCTION("IF(ISBLANK($D346),"""",IFERROR(JOIN("", "",QUERY(INDIRECT(K$3 &amp; ""!$C$1:$E$45""),""SELECT C WHERE E = '"" &amp; $A346 &amp; ""'""))))"),"")</f>
        <v/>
      </c>
      <c r="L346" s="63" t="str">
        <f>IFERROR(__xludf.DUMMYFUNCTION("IF(ISBLANK($D346),"""",IFERROR(JOIN("", "",QUERY(INDIRECT(L$3 &amp; ""!$C1:$E257""),""SELECT C WHERE E = '"" &amp; $A346 &amp; ""'""))))"),"")</f>
        <v/>
      </c>
      <c r="M346" s="63">
        <f t="shared" ref="M346:P346" si="344">IF(ISBLANK(IFERROR(VLOOKUP($A346,INDIRECT(M$3 &amp; "!$E:$E"),1,FALSE))),0,1)</f>
        <v>0</v>
      </c>
      <c r="N346" s="63">
        <f t="shared" si="344"/>
        <v>0</v>
      </c>
      <c r="O346" s="63">
        <f t="shared" si="344"/>
        <v>0</v>
      </c>
      <c r="P346" s="63">
        <f t="shared" si="344"/>
        <v>0</v>
      </c>
    </row>
    <row r="347">
      <c r="A347" s="58" t="str">
        <f t="shared" si="1"/>
        <v> ()</v>
      </c>
      <c r="B347" s="46"/>
      <c r="C347" s="46"/>
      <c r="D347" s="46"/>
      <c r="E347" s="68"/>
      <c r="F347" s="46"/>
      <c r="G347" s="67"/>
      <c r="H347" s="46"/>
      <c r="I347" s="62" t="str">
        <f t="shared" si="3"/>
        <v>no</v>
      </c>
      <c r="J347" s="58" t="str">
        <f>IFERROR(__xludf.DUMMYFUNCTION("IFERROR(JOIN("", "",FILTER(K347:M347,LEN(K347:M347))))"),"0")</f>
        <v>0</v>
      </c>
      <c r="K347" s="63" t="str">
        <f>IFERROR(__xludf.DUMMYFUNCTION("IF(ISBLANK($D347),"""",IFERROR(JOIN("", "",QUERY(INDIRECT(K$3 &amp; ""!$C$1:$E$45""),""SELECT C WHERE E = '"" &amp; $A347 &amp; ""'""))))"),"")</f>
        <v/>
      </c>
      <c r="L347" s="63" t="str">
        <f>IFERROR(__xludf.DUMMYFUNCTION("IF(ISBLANK($D347),"""",IFERROR(JOIN("", "",QUERY(INDIRECT(L$3 &amp; ""!$C1:$E257""),""SELECT C WHERE E = '"" &amp; $A347 &amp; ""'""))))"),"")</f>
        <v/>
      </c>
      <c r="M347" s="63">
        <f t="shared" ref="M347:P347" si="345">IF(ISBLANK(IFERROR(VLOOKUP($A347,INDIRECT(M$3 &amp; "!$E:$E"),1,FALSE))),0,1)</f>
        <v>0</v>
      </c>
      <c r="N347" s="63">
        <f t="shared" si="345"/>
        <v>0</v>
      </c>
      <c r="O347" s="63">
        <f t="shared" si="345"/>
        <v>0</v>
      </c>
      <c r="P347" s="63">
        <f t="shared" si="345"/>
        <v>0</v>
      </c>
    </row>
    <row r="348">
      <c r="A348" s="58" t="str">
        <f t="shared" si="1"/>
        <v> ()</v>
      </c>
      <c r="B348" s="46"/>
      <c r="C348" s="46"/>
      <c r="D348" s="46"/>
      <c r="E348" s="68"/>
      <c r="F348" s="46"/>
      <c r="G348" s="67"/>
      <c r="H348" s="46"/>
      <c r="I348" s="62" t="str">
        <f t="shared" si="3"/>
        <v>no</v>
      </c>
      <c r="J348" s="58" t="str">
        <f>IFERROR(__xludf.DUMMYFUNCTION("IFERROR(JOIN("", "",FILTER(K348:M348,LEN(K348:M348))))"),"0")</f>
        <v>0</v>
      </c>
      <c r="K348" s="63" t="str">
        <f>IFERROR(__xludf.DUMMYFUNCTION("IF(ISBLANK($D348),"""",IFERROR(JOIN("", "",QUERY(INDIRECT(K$3 &amp; ""!$C$1:$E$45""),""SELECT C WHERE E = '"" &amp; $A348 &amp; ""'""))))"),"")</f>
        <v/>
      </c>
      <c r="L348" s="63" t="str">
        <f>IFERROR(__xludf.DUMMYFUNCTION("IF(ISBLANK($D348),"""",IFERROR(JOIN("", "",QUERY(INDIRECT(L$3 &amp; ""!$C1:$E257""),""SELECT C WHERE E = '"" &amp; $A348 &amp; ""'""))))"),"")</f>
        <v/>
      </c>
      <c r="M348" s="63">
        <f t="shared" ref="M348:P348" si="346">IF(ISBLANK(IFERROR(VLOOKUP($A348,INDIRECT(M$3 &amp; "!$E:$E"),1,FALSE))),0,1)</f>
        <v>0</v>
      </c>
      <c r="N348" s="63">
        <f t="shared" si="346"/>
        <v>0</v>
      </c>
      <c r="O348" s="63">
        <f t="shared" si="346"/>
        <v>0</v>
      </c>
      <c r="P348" s="63">
        <f t="shared" si="346"/>
        <v>0</v>
      </c>
    </row>
    <row r="349">
      <c r="A349" s="58" t="str">
        <f t="shared" si="1"/>
        <v> ()</v>
      </c>
      <c r="B349" s="46"/>
      <c r="C349" s="46"/>
      <c r="D349" s="46"/>
      <c r="E349" s="68"/>
      <c r="F349" s="46"/>
      <c r="G349" s="67"/>
      <c r="H349" s="46"/>
      <c r="I349" s="62" t="str">
        <f t="shared" si="3"/>
        <v>no</v>
      </c>
      <c r="J349" s="58" t="str">
        <f>IFERROR(__xludf.DUMMYFUNCTION("IFERROR(JOIN("", "",FILTER(K349:M349,LEN(K349:M349))))"),"0")</f>
        <v>0</v>
      </c>
      <c r="K349" s="63" t="str">
        <f>IFERROR(__xludf.DUMMYFUNCTION("IF(ISBLANK($D349),"""",IFERROR(JOIN("", "",QUERY(INDIRECT(K$3 &amp; ""!$C$1:$E$45""),""SELECT C WHERE E = '"" &amp; $A349 &amp; ""'""))))"),"")</f>
        <v/>
      </c>
      <c r="L349" s="63" t="str">
        <f>IFERROR(__xludf.DUMMYFUNCTION("IF(ISBLANK($D349),"""",IFERROR(JOIN("", "",QUERY(INDIRECT(L$3 &amp; ""!$C1:$E257""),""SELECT C WHERE E = '"" &amp; $A349 &amp; ""'""))))"),"")</f>
        <v/>
      </c>
      <c r="M349" s="63">
        <f t="shared" ref="M349:P349" si="347">IF(ISBLANK(IFERROR(VLOOKUP($A349,INDIRECT(M$3 &amp; "!$E:$E"),1,FALSE))),0,1)</f>
        <v>0</v>
      </c>
      <c r="N349" s="63">
        <f t="shared" si="347"/>
        <v>0</v>
      </c>
      <c r="O349" s="63">
        <f t="shared" si="347"/>
        <v>0</v>
      </c>
      <c r="P349" s="63">
        <f t="shared" si="347"/>
        <v>0</v>
      </c>
    </row>
    <row r="350">
      <c r="A350" s="58" t="str">
        <f t="shared" si="1"/>
        <v> ()</v>
      </c>
      <c r="B350" s="46"/>
      <c r="C350" s="46"/>
      <c r="D350" s="46"/>
      <c r="E350" s="68"/>
      <c r="F350" s="46"/>
      <c r="G350" s="67"/>
      <c r="H350" s="46"/>
      <c r="I350" s="62" t="str">
        <f t="shared" si="3"/>
        <v>no</v>
      </c>
      <c r="J350" s="58" t="str">
        <f>IFERROR(__xludf.DUMMYFUNCTION("IFERROR(JOIN("", "",FILTER(K350:M350,LEN(K350:M350))))"),"0")</f>
        <v>0</v>
      </c>
      <c r="K350" s="63" t="str">
        <f>IFERROR(__xludf.DUMMYFUNCTION("IF(ISBLANK($D350),"""",IFERROR(JOIN("", "",QUERY(INDIRECT(K$3 &amp; ""!$C$1:$E$45""),""SELECT C WHERE E = '"" &amp; $A350 &amp; ""'""))))"),"")</f>
        <v/>
      </c>
      <c r="L350" s="63" t="str">
        <f>IFERROR(__xludf.DUMMYFUNCTION("IF(ISBLANK($D350),"""",IFERROR(JOIN("", "",QUERY(INDIRECT(L$3 &amp; ""!$C1:$E257""),""SELECT C WHERE E = '"" &amp; $A350 &amp; ""'""))))"),"")</f>
        <v/>
      </c>
      <c r="M350" s="63">
        <f t="shared" ref="M350:P350" si="348">IF(ISBLANK(IFERROR(VLOOKUP($A350,INDIRECT(M$3 &amp; "!$E:$E"),1,FALSE))),0,1)</f>
        <v>0</v>
      </c>
      <c r="N350" s="63">
        <f t="shared" si="348"/>
        <v>0</v>
      </c>
      <c r="O350" s="63">
        <f t="shared" si="348"/>
        <v>0</v>
      </c>
      <c r="P350" s="63">
        <f t="shared" si="348"/>
        <v>0</v>
      </c>
    </row>
    <row r="351">
      <c r="A351" s="58" t="str">
        <f t="shared" si="1"/>
        <v> ()</v>
      </c>
      <c r="B351" s="46"/>
      <c r="C351" s="46"/>
      <c r="D351" s="46"/>
      <c r="E351" s="68"/>
      <c r="F351" s="46"/>
      <c r="G351" s="67"/>
      <c r="H351" s="46"/>
      <c r="I351" s="62" t="str">
        <f t="shared" si="3"/>
        <v>no</v>
      </c>
      <c r="J351" s="58" t="str">
        <f>IFERROR(__xludf.DUMMYFUNCTION("IFERROR(JOIN("", "",FILTER(K351:M351,LEN(K351:M351))))"),"0")</f>
        <v>0</v>
      </c>
      <c r="K351" s="63" t="str">
        <f>IFERROR(__xludf.DUMMYFUNCTION("IF(ISBLANK($D351),"""",IFERROR(JOIN("", "",QUERY(INDIRECT(K$3 &amp; ""!$C$1:$E$45""),""SELECT C WHERE E = '"" &amp; $A351 &amp; ""'""))))"),"")</f>
        <v/>
      </c>
      <c r="L351" s="63" t="str">
        <f>IFERROR(__xludf.DUMMYFUNCTION("IF(ISBLANK($D351),"""",IFERROR(JOIN("", "",QUERY(INDIRECT(L$3 &amp; ""!$C1:$E257""),""SELECT C WHERE E = '"" &amp; $A351 &amp; ""'""))))"),"")</f>
        <v/>
      </c>
      <c r="M351" s="63">
        <f t="shared" ref="M351:P351" si="349">IF(ISBLANK(IFERROR(VLOOKUP($A351,INDIRECT(M$3 &amp; "!$E:$E"),1,FALSE))),0,1)</f>
        <v>0</v>
      </c>
      <c r="N351" s="63">
        <f t="shared" si="349"/>
        <v>0</v>
      </c>
      <c r="O351" s="63">
        <f t="shared" si="349"/>
        <v>0</v>
      </c>
      <c r="P351" s="63">
        <f t="shared" si="349"/>
        <v>0</v>
      </c>
    </row>
    <row r="352">
      <c r="A352" s="58" t="str">
        <f t="shared" si="1"/>
        <v> ()</v>
      </c>
      <c r="B352" s="46"/>
      <c r="C352" s="46"/>
      <c r="D352" s="46"/>
      <c r="E352" s="68"/>
      <c r="F352" s="46"/>
      <c r="G352" s="67"/>
      <c r="H352" s="46"/>
      <c r="I352" s="62" t="str">
        <f t="shared" si="3"/>
        <v>no</v>
      </c>
      <c r="J352" s="58" t="str">
        <f>IFERROR(__xludf.DUMMYFUNCTION("IFERROR(JOIN("", "",FILTER(K352:M352,LEN(K352:M352))))"),"0")</f>
        <v>0</v>
      </c>
      <c r="K352" s="63" t="str">
        <f>IFERROR(__xludf.DUMMYFUNCTION("IF(ISBLANK($D352),"""",IFERROR(JOIN("", "",QUERY(INDIRECT(K$3 &amp; ""!$C$1:$E$45""),""SELECT C WHERE E = '"" &amp; $A352 &amp; ""'""))))"),"")</f>
        <v/>
      </c>
      <c r="L352" s="63" t="str">
        <f>IFERROR(__xludf.DUMMYFUNCTION("IF(ISBLANK($D352),"""",IFERROR(JOIN("", "",QUERY(INDIRECT(L$3 &amp; ""!$C1:$E257""),""SELECT C WHERE E = '"" &amp; $A352 &amp; ""'""))))"),"")</f>
        <v/>
      </c>
      <c r="M352" s="63">
        <f t="shared" ref="M352:P352" si="350">IF(ISBLANK(IFERROR(VLOOKUP($A352,INDIRECT(M$3 &amp; "!$E:$E"),1,FALSE))),0,1)</f>
        <v>0</v>
      </c>
      <c r="N352" s="63">
        <f t="shared" si="350"/>
        <v>0</v>
      </c>
      <c r="O352" s="63">
        <f t="shared" si="350"/>
        <v>0</v>
      </c>
      <c r="P352" s="63">
        <f t="shared" si="350"/>
        <v>0</v>
      </c>
    </row>
    <row r="353">
      <c r="A353" s="58" t="str">
        <f t="shared" si="1"/>
        <v> ()</v>
      </c>
      <c r="B353" s="46"/>
      <c r="C353" s="46"/>
      <c r="D353" s="46"/>
      <c r="E353" s="68"/>
      <c r="F353" s="46"/>
      <c r="G353" s="67"/>
      <c r="H353" s="46"/>
      <c r="I353" s="62" t="str">
        <f t="shared" si="3"/>
        <v>no</v>
      </c>
      <c r="J353" s="58" t="str">
        <f>IFERROR(__xludf.DUMMYFUNCTION("IFERROR(JOIN("", "",FILTER(K353:M353,LEN(K353:M353))))"),"0")</f>
        <v>0</v>
      </c>
      <c r="K353" s="63" t="str">
        <f>IFERROR(__xludf.DUMMYFUNCTION("IF(ISBLANK($D353),"""",IFERROR(JOIN("", "",QUERY(INDIRECT(K$3 &amp; ""!$C$1:$E$45""),""SELECT C WHERE E = '"" &amp; $A353 &amp; ""'""))))"),"")</f>
        <v/>
      </c>
      <c r="L353" s="63" t="str">
        <f>IFERROR(__xludf.DUMMYFUNCTION("IF(ISBLANK($D353),"""",IFERROR(JOIN("", "",QUERY(INDIRECT(L$3 &amp; ""!$C1:$E257""),""SELECT C WHERE E = '"" &amp; $A353 &amp; ""'""))))"),"")</f>
        <v/>
      </c>
      <c r="M353" s="63">
        <f t="shared" ref="M353:P353" si="351">IF(ISBLANK(IFERROR(VLOOKUP($A353,INDIRECT(M$3 &amp; "!$E:$E"),1,FALSE))),0,1)</f>
        <v>0</v>
      </c>
      <c r="N353" s="63">
        <f t="shared" si="351"/>
        <v>0</v>
      </c>
      <c r="O353" s="63">
        <f t="shared" si="351"/>
        <v>0</v>
      </c>
      <c r="P353" s="63">
        <f t="shared" si="351"/>
        <v>0</v>
      </c>
    </row>
    <row r="354">
      <c r="A354" s="58" t="str">
        <f t="shared" si="1"/>
        <v> ()</v>
      </c>
      <c r="B354" s="46"/>
      <c r="C354" s="46"/>
      <c r="D354" s="46"/>
      <c r="E354" s="68"/>
      <c r="F354" s="46"/>
      <c r="G354" s="67"/>
      <c r="H354" s="46"/>
      <c r="I354" s="62" t="str">
        <f t="shared" si="3"/>
        <v>no</v>
      </c>
      <c r="J354" s="58" t="str">
        <f>IFERROR(__xludf.DUMMYFUNCTION("IFERROR(JOIN("", "",FILTER(K354:M354,LEN(K354:M354))))"),"0")</f>
        <v>0</v>
      </c>
      <c r="K354" s="63" t="str">
        <f>IFERROR(__xludf.DUMMYFUNCTION("IF(ISBLANK($D354),"""",IFERROR(JOIN("", "",QUERY(INDIRECT(K$3 &amp; ""!$C$1:$E$45""),""SELECT C WHERE E = '"" &amp; $A354 &amp; ""'""))))"),"")</f>
        <v/>
      </c>
      <c r="L354" s="63" t="str">
        <f>IFERROR(__xludf.DUMMYFUNCTION("IF(ISBLANK($D354),"""",IFERROR(JOIN("", "",QUERY(INDIRECT(L$3 &amp; ""!$C1:$E257""),""SELECT C WHERE E = '"" &amp; $A354 &amp; ""'""))))"),"")</f>
        <v/>
      </c>
      <c r="M354" s="63">
        <f t="shared" ref="M354:P354" si="352">IF(ISBLANK(IFERROR(VLOOKUP($A354,INDIRECT(M$3 &amp; "!$E:$E"),1,FALSE))),0,1)</f>
        <v>0</v>
      </c>
      <c r="N354" s="63">
        <f t="shared" si="352"/>
        <v>0</v>
      </c>
      <c r="O354" s="63">
        <f t="shared" si="352"/>
        <v>0</v>
      </c>
      <c r="P354" s="63">
        <f t="shared" si="352"/>
        <v>0</v>
      </c>
    </row>
    <row r="355">
      <c r="A355" s="58" t="str">
        <f t="shared" si="1"/>
        <v> ()</v>
      </c>
      <c r="B355" s="46"/>
      <c r="C355" s="46"/>
      <c r="D355" s="46"/>
      <c r="E355" s="68"/>
      <c r="F355" s="46"/>
      <c r="G355" s="67"/>
      <c r="H355" s="46"/>
      <c r="I355" s="62" t="str">
        <f t="shared" si="3"/>
        <v>no</v>
      </c>
      <c r="J355" s="58" t="str">
        <f>IFERROR(__xludf.DUMMYFUNCTION("IFERROR(JOIN("", "",FILTER(K355:M355,LEN(K355:M355))))"),"0")</f>
        <v>0</v>
      </c>
      <c r="K355" s="63" t="str">
        <f>IFERROR(__xludf.DUMMYFUNCTION("IF(ISBLANK($D355),"""",IFERROR(JOIN("", "",QUERY(INDIRECT(K$3 &amp; ""!$C$1:$E$45""),""SELECT C WHERE E = '"" &amp; $A355 &amp; ""'""))))"),"")</f>
        <v/>
      </c>
      <c r="L355" s="63" t="str">
        <f>IFERROR(__xludf.DUMMYFUNCTION("IF(ISBLANK($D355),"""",IFERROR(JOIN("", "",QUERY(INDIRECT(L$3 &amp; ""!$C1:$E257""),""SELECT C WHERE E = '"" &amp; $A355 &amp; ""'""))))"),"")</f>
        <v/>
      </c>
      <c r="M355" s="63">
        <f t="shared" ref="M355:P355" si="353">IF(ISBLANK(IFERROR(VLOOKUP($A355,INDIRECT(M$3 &amp; "!$E:$E"),1,FALSE))),0,1)</f>
        <v>0</v>
      </c>
      <c r="N355" s="63">
        <f t="shared" si="353"/>
        <v>0</v>
      </c>
      <c r="O355" s="63">
        <f t="shared" si="353"/>
        <v>0</v>
      </c>
      <c r="P355" s="63">
        <f t="shared" si="353"/>
        <v>0</v>
      </c>
    </row>
    <row r="356">
      <c r="A356" s="58" t="str">
        <f t="shared" si="1"/>
        <v> ()</v>
      </c>
      <c r="B356" s="46"/>
      <c r="C356" s="46"/>
      <c r="D356" s="46"/>
      <c r="E356" s="68"/>
      <c r="F356" s="46"/>
      <c r="G356" s="67"/>
      <c r="H356" s="46"/>
      <c r="I356" s="62" t="str">
        <f t="shared" si="3"/>
        <v>no</v>
      </c>
      <c r="J356" s="58" t="str">
        <f>IFERROR(__xludf.DUMMYFUNCTION("IFERROR(JOIN("", "",FILTER(K356:M356,LEN(K356:M356))))"),"0")</f>
        <v>0</v>
      </c>
      <c r="K356" s="63" t="str">
        <f>IFERROR(__xludf.DUMMYFUNCTION("IF(ISBLANK($D356),"""",IFERROR(JOIN("", "",QUERY(INDIRECT(K$3 &amp; ""!$C$1:$E$45""),""SELECT C WHERE E = '"" &amp; $A356 &amp; ""'""))))"),"")</f>
        <v/>
      </c>
      <c r="L356" s="63" t="str">
        <f>IFERROR(__xludf.DUMMYFUNCTION("IF(ISBLANK($D356),"""",IFERROR(JOIN("", "",QUERY(INDIRECT(L$3 &amp; ""!$C1:$E257""),""SELECT C WHERE E = '"" &amp; $A356 &amp; ""'""))))"),"")</f>
        <v/>
      </c>
      <c r="M356" s="63">
        <f t="shared" ref="M356:P356" si="354">IF(ISBLANK(IFERROR(VLOOKUP($A356,INDIRECT(M$3 &amp; "!$E:$E"),1,FALSE))),0,1)</f>
        <v>0</v>
      </c>
      <c r="N356" s="63">
        <f t="shared" si="354"/>
        <v>0</v>
      </c>
      <c r="O356" s="63">
        <f t="shared" si="354"/>
        <v>0</v>
      </c>
      <c r="P356" s="63">
        <f t="shared" si="354"/>
        <v>0</v>
      </c>
    </row>
    <row r="357">
      <c r="A357" s="58" t="str">
        <f t="shared" si="1"/>
        <v> ()</v>
      </c>
      <c r="B357" s="46"/>
      <c r="C357" s="46"/>
      <c r="D357" s="46"/>
      <c r="E357" s="68"/>
      <c r="F357" s="46"/>
      <c r="G357" s="67"/>
      <c r="H357" s="46"/>
      <c r="I357" s="62" t="str">
        <f t="shared" si="3"/>
        <v>no</v>
      </c>
      <c r="J357" s="58" t="str">
        <f>IFERROR(__xludf.DUMMYFUNCTION("IFERROR(JOIN("", "",FILTER(K357:M357,LEN(K357:M357))))"),"0")</f>
        <v>0</v>
      </c>
      <c r="K357" s="63" t="str">
        <f>IFERROR(__xludf.DUMMYFUNCTION("IF(ISBLANK($D357),"""",IFERROR(JOIN("", "",QUERY(INDIRECT(K$3 &amp; ""!$C$1:$E$45""),""SELECT C WHERE E = '"" &amp; $A357 &amp; ""'""))))"),"")</f>
        <v/>
      </c>
      <c r="L357" s="63" t="str">
        <f>IFERROR(__xludf.DUMMYFUNCTION("IF(ISBLANK($D357),"""",IFERROR(JOIN("", "",QUERY(INDIRECT(L$3 &amp; ""!$C1:$E257""),""SELECT C WHERE E = '"" &amp; $A357 &amp; ""'""))))"),"")</f>
        <v/>
      </c>
      <c r="M357" s="63">
        <f t="shared" ref="M357:P357" si="355">IF(ISBLANK(IFERROR(VLOOKUP($A357,INDIRECT(M$3 &amp; "!$E:$E"),1,FALSE))),0,1)</f>
        <v>0</v>
      </c>
      <c r="N357" s="63">
        <f t="shared" si="355"/>
        <v>0</v>
      </c>
      <c r="O357" s="63">
        <f t="shared" si="355"/>
        <v>0</v>
      </c>
      <c r="P357" s="63">
        <f t="shared" si="355"/>
        <v>0</v>
      </c>
    </row>
    <row r="358">
      <c r="A358" s="58" t="str">
        <f t="shared" si="1"/>
        <v> ()</v>
      </c>
      <c r="B358" s="46"/>
      <c r="C358" s="46"/>
      <c r="D358" s="46"/>
      <c r="E358" s="68"/>
      <c r="F358" s="46"/>
      <c r="G358" s="67"/>
      <c r="H358" s="46"/>
      <c r="I358" s="62" t="str">
        <f t="shared" si="3"/>
        <v>no</v>
      </c>
      <c r="J358" s="58" t="str">
        <f>IFERROR(__xludf.DUMMYFUNCTION("IFERROR(JOIN("", "",FILTER(K358:M358,LEN(K358:M358))))"),"0")</f>
        <v>0</v>
      </c>
      <c r="K358" s="63" t="str">
        <f>IFERROR(__xludf.DUMMYFUNCTION("IF(ISBLANK($D358),"""",IFERROR(JOIN("", "",QUERY(INDIRECT(K$3 &amp; ""!$C$1:$E$45""),""SELECT C WHERE E = '"" &amp; $A358 &amp; ""'""))))"),"")</f>
        <v/>
      </c>
      <c r="L358" s="63" t="str">
        <f>IFERROR(__xludf.DUMMYFUNCTION("IF(ISBLANK($D358),"""",IFERROR(JOIN("", "",QUERY(INDIRECT(L$3 &amp; ""!$C1:$E257""),""SELECT C WHERE E = '"" &amp; $A358 &amp; ""'""))))"),"")</f>
        <v/>
      </c>
      <c r="M358" s="63">
        <f t="shared" ref="M358:P358" si="356">IF(ISBLANK(IFERROR(VLOOKUP($A358,INDIRECT(M$3 &amp; "!$E:$E"),1,FALSE))),0,1)</f>
        <v>0</v>
      </c>
      <c r="N358" s="63">
        <f t="shared" si="356"/>
        <v>0</v>
      </c>
      <c r="O358" s="63">
        <f t="shared" si="356"/>
        <v>0</v>
      </c>
      <c r="P358" s="63">
        <f t="shared" si="356"/>
        <v>0</v>
      </c>
    </row>
    <row r="359">
      <c r="A359" s="58" t="str">
        <f t="shared" si="1"/>
        <v> ()</v>
      </c>
      <c r="B359" s="46"/>
      <c r="C359" s="46"/>
      <c r="D359" s="46"/>
      <c r="E359" s="68"/>
      <c r="F359" s="46"/>
      <c r="G359" s="67"/>
      <c r="H359" s="46"/>
      <c r="I359" s="62" t="str">
        <f t="shared" si="3"/>
        <v>no</v>
      </c>
      <c r="J359" s="58" t="str">
        <f>IFERROR(__xludf.DUMMYFUNCTION("IFERROR(JOIN("", "",FILTER(K359:M359,LEN(K359:M359))))"),"0")</f>
        <v>0</v>
      </c>
      <c r="K359" s="63" t="str">
        <f>IFERROR(__xludf.DUMMYFUNCTION("IF(ISBLANK($D359),"""",IFERROR(JOIN("", "",QUERY(INDIRECT(K$3 &amp; ""!$C$1:$E$45""),""SELECT C WHERE E = '"" &amp; $A359 &amp; ""'""))))"),"")</f>
        <v/>
      </c>
      <c r="L359" s="63" t="str">
        <f>IFERROR(__xludf.DUMMYFUNCTION("IF(ISBLANK($D359),"""",IFERROR(JOIN("", "",QUERY(INDIRECT(L$3 &amp; ""!$C1:$E257""),""SELECT C WHERE E = '"" &amp; $A359 &amp; ""'""))))"),"")</f>
        <v/>
      </c>
      <c r="M359" s="63">
        <f t="shared" ref="M359:P359" si="357">IF(ISBLANK(IFERROR(VLOOKUP($A359,INDIRECT(M$3 &amp; "!$E:$E"),1,FALSE))),0,1)</f>
        <v>0</v>
      </c>
      <c r="N359" s="63">
        <f t="shared" si="357"/>
        <v>0</v>
      </c>
      <c r="O359" s="63">
        <f t="shared" si="357"/>
        <v>0</v>
      </c>
      <c r="P359" s="63">
        <f t="shared" si="357"/>
        <v>0</v>
      </c>
    </row>
    <row r="360">
      <c r="A360" s="58" t="str">
        <f t="shared" si="1"/>
        <v> ()</v>
      </c>
      <c r="B360" s="46"/>
      <c r="C360" s="46"/>
      <c r="D360" s="46"/>
      <c r="E360" s="68"/>
      <c r="F360" s="46"/>
      <c r="G360" s="67"/>
      <c r="H360" s="46"/>
      <c r="I360" s="62" t="str">
        <f t="shared" si="3"/>
        <v>no</v>
      </c>
      <c r="J360" s="58" t="str">
        <f>IFERROR(__xludf.DUMMYFUNCTION("IFERROR(JOIN("", "",FILTER(K360:M360,LEN(K360:M360))))"),"0")</f>
        <v>0</v>
      </c>
      <c r="K360" s="63" t="str">
        <f>IFERROR(__xludf.DUMMYFUNCTION("IF(ISBLANK($D360),"""",IFERROR(JOIN("", "",QUERY(INDIRECT(K$3 &amp; ""!$C$1:$E$45""),""SELECT C WHERE E = '"" &amp; $A360 &amp; ""'""))))"),"")</f>
        <v/>
      </c>
      <c r="L360" s="63" t="str">
        <f>IFERROR(__xludf.DUMMYFUNCTION("IF(ISBLANK($D360),"""",IFERROR(JOIN("", "",QUERY(INDIRECT(L$3 &amp; ""!$C1:$E257""),""SELECT C WHERE E = '"" &amp; $A360 &amp; ""'""))))"),"")</f>
        <v/>
      </c>
      <c r="M360" s="63">
        <f t="shared" ref="M360:P360" si="358">IF(ISBLANK(IFERROR(VLOOKUP($A360,INDIRECT(M$3 &amp; "!$E:$E"),1,FALSE))),0,1)</f>
        <v>0</v>
      </c>
      <c r="N360" s="63">
        <f t="shared" si="358"/>
        <v>0</v>
      </c>
      <c r="O360" s="63">
        <f t="shared" si="358"/>
        <v>0</v>
      </c>
      <c r="P360" s="63">
        <f t="shared" si="358"/>
        <v>0</v>
      </c>
    </row>
    <row r="361">
      <c r="A361" s="58" t="str">
        <f t="shared" si="1"/>
        <v> ()</v>
      </c>
      <c r="B361" s="46"/>
      <c r="C361" s="46"/>
      <c r="D361" s="46"/>
      <c r="E361" s="68"/>
      <c r="F361" s="46"/>
      <c r="G361" s="67"/>
      <c r="H361" s="46"/>
      <c r="I361" s="62" t="str">
        <f t="shared" si="3"/>
        <v>no</v>
      </c>
      <c r="J361" s="58" t="str">
        <f>IFERROR(__xludf.DUMMYFUNCTION("IFERROR(JOIN("", "",FILTER(K361:M361,LEN(K361:M361))))"),"0")</f>
        <v>0</v>
      </c>
      <c r="K361" s="63" t="str">
        <f>IFERROR(__xludf.DUMMYFUNCTION("IF(ISBLANK($D361),"""",IFERROR(JOIN("", "",QUERY(INDIRECT(K$3 &amp; ""!$C$1:$E$45""),""SELECT C WHERE E = '"" &amp; $A361 &amp; ""'""))))"),"")</f>
        <v/>
      </c>
      <c r="L361" s="63" t="str">
        <f>IFERROR(__xludf.DUMMYFUNCTION("IF(ISBLANK($D361),"""",IFERROR(JOIN("", "",QUERY(INDIRECT(L$3 &amp; ""!$C1:$E257""),""SELECT C WHERE E = '"" &amp; $A361 &amp; ""'""))))"),"")</f>
        <v/>
      </c>
      <c r="M361" s="63">
        <f t="shared" ref="M361:P361" si="359">IF(ISBLANK(IFERROR(VLOOKUP($A361,INDIRECT(M$3 &amp; "!$E:$E"),1,FALSE))),0,1)</f>
        <v>0</v>
      </c>
      <c r="N361" s="63">
        <f t="shared" si="359"/>
        <v>0</v>
      </c>
      <c r="O361" s="63">
        <f t="shared" si="359"/>
        <v>0</v>
      </c>
      <c r="P361" s="63">
        <f t="shared" si="359"/>
        <v>0</v>
      </c>
    </row>
    <row r="362">
      <c r="A362" s="58" t="str">
        <f t="shared" si="1"/>
        <v> ()</v>
      </c>
      <c r="B362" s="46"/>
      <c r="C362" s="46"/>
      <c r="D362" s="46"/>
      <c r="E362" s="68"/>
      <c r="F362" s="46"/>
      <c r="G362" s="67"/>
      <c r="H362" s="46"/>
      <c r="I362" s="62" t="str">
        <f t="shared" si="3"/>
        <v>no</v>
      </c>
      <c r="J362" s="58" t="str">
        <f>IFERROR(__xludf.DUMMYFUNCTION("IFERROR(JOIN("", "",FILTER(K362:M362,LEN(K362:M362))))"),"0")</f>
        <v>0</v>
      </c>
      <c r="K362" s="63" t="str">
        <f>IFERROR(__xludf.DUMMYFUNCTION("IF(ISBLANK($D362),"""",IFERROR(JOIN("", "",QUERY(INDIRECT(K$3 &amp; ""!$C$1:$E$45""),""SELECT C WHERE E = '"" &amp; $A362 &amp; ""'""))))"),"")</f>
        <v/>
      </c>
      <c r="L362" s="63" t="str">
        <f>IFERROR(__xludf.DUMMYFUNCTION("IF(ISBLANK($D362),"""",IFERROR(JOIN("", "",QUERY(INDIRECT(L$3 &amp; ""!$C1:$E257""),""SELECT C WHERE E = '"" &amp; $A362 &amp; ""'""))))"),"")</f>
        <v/>
      </c>
      <c r="M362" s="63">
        <f t="shared" ref="M362:P362" si="360">IF(ISBLANK(IFERROR(VLOOKUP($A362,INDIRECT(M$3 &amp; "!$E:$E"),1,FALSE))),0,1)</f>
        <v>0</v>
      </c>
      <c r="N362" s="63">
        <f t="shared" si="360"/>
        <v>0</v>
      </c>
      <c r="O362" s="63">
        <f t="shared" si="360"/>
        <v>0</v>
      </c>
      <c r="P362" s="63">
        <f t="shared" si="360"/>
        <v>0</v>
      </c>
    </row>
    <row r="363">
      <c r="A363" s="58" t="str">
        <f t="shared" si="1"/>
        <v> ()</v>
      </c>
      <c r="B363" s="46"/>
      <c r="C363" s="46"/>
      <c r="D363" s="46"/>
      <c r="E363" s="68"/>
      <c r="F363" s="46"/>
      <c r="G363" s="67"/>
      <c r="H363" s="46"/>
      <c r="I363" s="62" t="str">
        <f t="shared" si="3"/>
        <v>no</v>
      </c>
      <c r="J363" s="58" t="str">
        <f>IFERROR(__xludf.DUMMYFUNCTION("IFERROR(JOIN("", "",FILTER(K363:M363,LEN(K363:M363))))"),"0")</f>
        <v>0</v>
      </c>
      <c r="K363" s="63" t="str">
        <f>IFERROR(__xludf.DUMMYFUNCTION("IF(ISBLANK($D363),"""",IFERROR(JOIN("", "",QUERY(INDIRECT(K$3 &amp; ""!$C$1:$E$45""),""SELECT C WHERE E = '"" &amp; $A363 &amp; ""'""))))"),"")</f>
        <v/>
      </c>
      <c r="L363" s="63" t="str">
        <f>IFERROR(__xludf.DUMMYFUNCTION("IF(ISBLANK($D363),"""",IFERROR(JOIN("", "",QUERY(INDIRECT(L$3 &amp; ""!$C1:$E257""),""SELECT C WHERE E = '"" &amp; $A363 &amp; ""'""))))"),"")</f>
        <v/>
      </c>
      <c r="M363" s="63">
        <f t="shared" ref="M363:P363" si="361">IF(ISBLANK(IFERROR(VLOOKUP($A363,INDIRECT(M$3 &amp; "!$E:$E"),1,FALSE))),0,1)</f>
        <v>0</v>
      </c>
      <c r="N363" s="63">
        <f t="shared" si="361"/>
        <v>0</v>
      </c>
      <c r="O363" s="63">
        <f t="shared" si="361"/>
        <v>0</v>
      </c>
      <c r="P363" s="63">
        <f t="shared" si="361"/>
        <v>0</v>
      </c>
    </row>
    <row r="364">
      <c r="A364" s="58" t="str">
        <f t="shared" si="1"/>
        <v> ()</v>
      </c>
      <c r="B364" s="46"/>
      <c r="C364" s="46"/>
      <c r="D364" s="46"/>
      <c r="E364" s="68"/>
      <c r="F364" s="46"/>
      <c r="G364" s="67"/>
      <c r="H364" s="46"/>
      <c r="I364" s="62" t="str">
        <f t="shared" si="3"/>
        <v>no</v>
      </c>
      <c r="J364" s="58" t="str">
        <f>IFERROR(__xludf.DUMMYFUNCTION("IFERROR(JOIN("", "",FILTER(K364:M364,LEN(K364:M364))))"),"0")</f>
        <v>0</v>
      </c>
      <c r="K364" s="63" t="str">
        <f>IFERROR(__xludf.DUMMYFUNCTION("IF(ISBLANK($D364),"""",IFERROR(JOIN("", "",QUERY(INDIRECT(K$3 &amp; ""!$C$1:$E$45""),""SELECT C WHERE E = '"" &amp; $A364 &amp; ""'""))))"),"")</f>
        <v/>
      </c>
      <c r="L364" s="63" t="str">
        <f>IFERROR(__xludf.DUMMYFUNCTION("IF(ISBLANK($D364),"""",IFERROR(JOIN("", "",QUERY(INDIRECT(L$3 &amp; ""!$C1:$E257""),""SELECT C WHERE E = '"" &amp; $A364 &amp; ""'""))))"),"")</f>
        <v/>
      </c>
      <c r="M364" s="63">
        <f t="shared" ref="M364:P364" si="362">IF(ISBLANK(IFERROR(VLOOKUP($A364,INDIRECT(M$3 &amp; "!$E:$E"),1,FALSE))),0,1)</f>
        <v>0</v>
      </c>
      <c r="N364" s="63">
        <f t="shared" si="362"/>
        <v>0</v>
      </c>
      <c r="O364" s="63">
        <f t="shared" si="362"/>
        <v>0</v>
      </c>
      <c r="P364" s="63">
        <f t="shared" si="362"/>
        <v>0</v>
      </c>
    </row>
    <row r="365">
      <c r="A365" s="58" t="str">
        <f t="shared" si="1"/>
        <v> ()</v>
      </c>
      <c r="B365" s="46"/>
      <c r="C365" s="46"/>
      <c r="D365" s="46"/>
      <c r="E365" s="68"/>
      <c r="F365" s="46"/>
      <c r="G365" s="67"/>
      <c r="H365" s="46"/>
      <c r="I365" s="62" t="str">
        <f t="shared" si="3"/>
        <v>no</v>
      </c>
      <c r="J365" s="58" t="str">
        <f>IFERROR(__xludf.DUMMYFUNCTION("IFERROR(JOIN("", "",FILTER(K365:M365,LEN(K365:M365))))"),"0")</f>
        <v>0</v>
      </c>
      <c r="K365" s="63" t="str">
        <f>IFERROR(__xludf.DUMMYFUNCTION("IF(ISBLANK($D365),"""",IFERROR(JOIN("", "",QUERY(INDIRECT(K$3 &amp; ""!$C$1:$E$45""),""SELECT C WHERE E = '"" &amp; $A365 &amp; ""'""))))"),"")</f>
        <v/>
      </c>
      <c r="L365" s="63" t="str">
        <f>IFERROR(__xludf.DUMMYFUNCTION("IF(ISBLANK($D365),"""",IFERROR(JOIN("", "",QUERY(INDIRECT(L$3 &amp; ""!$C1:$E257""),""SELECT C WHERE E = '"" &amp; $A365 &amp; ""'""))))"),"")</f>
        <v/>
      </c>
      <c r="M365" s="63">
        <f t="shared" ref="M365:P365" si="363">IF(ISBLANK(IFERROR(VLOOKUP($A365,INDIRECT(M$3 &amp; "!$E:$E"),1,FALSE))),0,1)</f>
        <v>0</v>
      </c>
      <c r="N365" s="63">
        <f t="shared" si="363"/>
        <v>0</v>
      </c>
      <c r="O365" s="63">
        <f t="shared" si="363"/>
        <v>0</v>
      </c>
      <c r="P365" s="63">
        <f t="shared" si="363"/>
        <v>0</v>
      </c>
    </row>
    <row r="366">
      <c r="A366" s="58" t="str">
        <f t="shared" si="1"/>
        <v> ()</v>
      </c>
      <c r="B366" s="46"/>
      <c r="C366" s="46"/>
      <c r="D366" s="46"/>
      <c r="E366" s="68"/>
      <c r="F366" s="46"/>
      <c r="G366" s="67"/>
      <c r="H366" s="46"/>
      <c r="I366" s="62" t="str">
        <f t="shared" si="3"/>
        <v>no</v>
      </c>
      <c r="J366" s="58" t="str">
        <f>IFERROR(__xludf.DUMMYFUNCTION("IFERROR(JOIN("", "",FILTER(K366:M366,LEN(K366:M366))))"),"0")</f>
        <v>0</v>
      </c>
      <c r="K366" s="63" t="str">
        <f>IFERROR(__xludf.DUMMYFUNCTION("IF(ISBLANK($D366),"""",IFERROR(JOIN("", "",QUERY(INDIRECT(K$3 &amp; ""!$C$1:$E$45""),""SELECT C WHERE E = '"" &amp; $A366 &amp; ""'""))))"),"")</f>
        <v/>
      </c>
      <c r="L366" s="63" t="str">
        <f>IFERROR(__xludf.DUMMYFUNCTION("IF(ISBLANK($D366),"""",IFERROR(JOIN("", "",QUERY(INDIRECT(L$3 &amp; ""!$C1:$E257""),""SELECT C WHERE E = '"" &amp; $A366 &amp; ""'""))))"),"")</f>
        <v/>
      </c>
      <c r="M366" s="63">
        <f t="shared" ref="M366:P366" si="364">IF(ISBLANK(IFERROR(VLOOKUP($A366,INDIRECT(M$3 &amp; "!$E:$E"),1,FALSE))),0,1)</f>
        <v>0</v>
      </c>
      <c r="N366" s="63">
        <f t="shared" si="364"/>
        <v>0</v>
      </c>
      <c r="O366" s="63">
        <f t="shared" si="364"/>
        <v>0</v>
      </c>
      <c r="P366" s="63">
        <f t="shared" si="364"/>
        <v>0</v>
      </c>
    </row>
    <row r="367">
      <c r="A367" s="58" t="str">
        <f t="shared" si="1"/>
        <v> ()</v>
      </c>
      <c r="B367" s="46"/>
      <c r="C367" s="46"/>
      <c r="D367" s="46"/>
      <c r="E367" s="68"/>
      <c r="F367" s="46"/>
      <c r="G367" s="67"/>
      <c r="H367" s="46"/>
      <c r="I367" s="62" t="str">
        <f t="shared" si="3"/>
        <v>no</v>
      </c>
      <c r="J367" s="58" t="str">
        <f>IFERROR(__xludf.DUMMYFUNCTION("IFERROR(JOIN("", "",FILTER(K367:M367,LEN(K367:M367))))"),"0")</f>
        <v>0</v>
      </c>
      <c r="K367" s="63" t="str">
        <f>IFERROR(__xludf.DUMMYFUNCTION("IF(ISBLANK($D367),"""",IFERROR(JOIN("", "",QUERY(INDIRECT(K$3 &amp; ""!$C$1:$E$45""),""SELECT C WHERE E = '"" &amp; $A367 &amp; ""'""))))"),"")</f>
        <v/>
      </c>
      <c r="L367" s="63" t="str">
        <f>IFERROR(__xludf.DUMMYFUNCTION("IF(ISBLANK($D367),"""",IFERROR(JOIN("", "",QUERY(INDIRECT(L$3 &amp; ""!$C1:$E257""),""SELECT C WHERE E = '"" &amp; $A367 &amp; ""'""))))"),"")</f>
        <v/>
      </c>
      <c r="M367" s="63">
        <f t="shared" ref="M367:P367" si="365">IF(ISBLANK(IFERROR(VLOOKUP($A367,INDIRECT(M$3 &amp; "!$E:$E"),1,FALSE))),0,1)</f>
        <v>0</v>
      </c>
      <c r="N367" s="63">
        <f t="shared" si="365"/>
        <v>0</v>
      </c>
      <c r="O367" s="63">
        <f t="shared" si="365"/>
        <v>0</v>
      </c>
      <c r="P367" s="63">
        <f t="shared" si="365"/>
        <v>0</v>
      </c>
    </row>
    <row r="368">
      <c r="A368" s="58" t="str">
        <f t="shared" si="1"/>
        <v> ()</v>
      </c>
      <c r="B368" s="46"/>
      <c r="C368" s="46"/>
      <c r="D368" s="46"/>
      <c r="E368" s="68"/>
      <c r="F368" s="46"/>
      <c r="G368" s="67"/>
      <c r="H368" s="46"/>
      <c r="I368" s="62" t="str">
        <f t="shared" si="3"/>
        <v>no</v>
      </c>
      <c r="J368" s="58" t="str">
        <f>IFERROR(__xludf.DUMMYFUNCTION("IFERROR(JOIN("", "",FILTER(K368:M368,LEN(K368:M368))))"),"0")</f>
        <v>0</v>
      </c>
      <c r="K368" s="63" t="str">
        <f>IFERROR(__xludf.DUMMYFUNCTION("IF(ISBLANK($D368),"""",IFERROR(JOIN("", "",QUERY(INDIRECT(K$3 &amp; ""!$C$1:$E$45""),""SELECT C WHERE E = '"" &amp; $A368 &amp; ""'""))))"),"")</f>
        <v/>
      </c>
      <c r="L368" s="63" t="str">
        <f>IFERROR(__xludf.DUMMYFUNCTION("IF(ISBLANK($D368),"""",IFERROR(JOIN("", "",QUERY(INDIRECT(L$3 &amp; ""!$C1:$E257""),""SELECT C WHERE E = '"" &amp; $A368 &amp; ""'""))))"),"")</f>
        <v/>
      </c>
      <c r="M368" s="63">
        <f t="shared" ref="M368:P368" si="366">IF(ISBLANK(IFERROR(VLOOKUP($A368,INDIRECT(M$3 &amp; "!$E:$E"),1,FALSE))),0,1)</f>
        <v>0</v>
      </c>
      <c r="N368" s="63">
        <f t="shared" si="366"/>
        <v>0</v>
      </c>
      <c r="O368" s="63">
        <f t="shared" si="366"/>
        <v>0</v>
      </c>
      <c r="P368" s="63">
        <f t="shared" si="366"/>
        <v>0</v>
      </c>
    </row>
    <row r="369">
      <c r="A369" s="58" t="str">
        <f t="shared" si="1"/>
        <v> ()</v>
      </c>
      <c r="B369" s="46"/>
      <c r="C369" s="46"/>
      <c r="D369" s="46"/>
      <c r="E369" s="68"/>
      <c r="F369" s="46"/>
      <c r="G369" s="67"/>
      <c r="H369" s="46"/>
      <c r="I369" s="62" t="str">
        <f t="shared" si="3"/>
        <v>no</v>
      </c>
      <c r="J369" s="58" t="str">
        <f>IFERROR(__xludf.DUMMYFUNCTION("IFERROR(JOIN("", "",FILTER(K369:M369,LEN(K369:M369))))"),"0")</f>
        <v>0</v>
      </c>
      <c r="K369" s="63" t="str">
        <f>IFERROR(__xludf.DUMMYFUNCTION("IF(ISBLANK($D369),"""",IFERROR(JOIN("", "",QUERY(INDIRECT(K$3 &amp; ""!$C$1:$E$45""),""SELECT C WHERE E = '"" &amp; $A369 &amp; ""'""))))"),"")</f>
        <v/>
      </c>
      <c r="L369" s="63" t="str">
        <f>IFERROR(__xludf.DUMMYFUNCTION("IF(ISBLANK($D369),"""",IFERROR(JOIN("", "",QUERY(INDIRECT(L$3 &amp; ""!$C1:$E257""),""SELECT C WHERE E = '"" &amp; $A369 &amp; ""'""))))"),"")</f>
        <v/>
      </c>
      <c r="M369" s="63">
        <f t="shared" ref="M369:P369" si="367">IF(ISBLANK(IFERROR(VLOOKUP($A369,INDIRECT(M$3 &amp; "!$E:$E"),1,FALSE))),0,1)</f>
        <v>0</v>
      </c>
      <c r="N369" s="63">
        <f t="shared" si="367"/>
        <v>0</v>
      </c>
      <c r="O369" s="63">
        <f t="shared" si="367"/>
        <v>0</v>
      </c>
      <c r="P369" s="63">
        <f t="shared" si="367"/>
        <v>0</v>
      </c>
    </row>
    <row r="370">
      <c r="A370" s="58" t="str">
        <f t="shared" si="1"/>
        <v> ()</v>
      </c>
      <c r="B370" s="46"/>
      <c r="C370" s="46"/>
      <c r="D370" s="46"/>
      <c r="E370" s="68"/>
      <c r="F370" s="46"/>
      <c r="G370" s="67"/>
      <c r="H370" s="46"/>
      <c r="I370" s="62" t="str">
        <f t="shared" si="3"/>
        <v>no</v>
      </c>
      <c r="J370" s="58" t="str">
        <f>IFERROR(__xludf.DUMMYFUNCTION("IFERROR(JOIN("", "",FILTER(K370:M370,LEN(K370:M370))))"),"0")</f>
        <v>0</v>
      </c>
      <c r="K370" s="63" t="str">
        <f>IFERROR(__xludf.DUMMYFUNCTION("IF(ISBLANK($D370),"""",IFERROR(JOIN("", "",QUERY(INDIRECT(K$3 &amp; ""!$C$1:$E$45""),""SELECT C WHERE E = '"" &amp; $A370 &amp; ""'""))))"),"")</f>
        <v/>
      </c>
      <c r="L370" s="63" t="str">
        <f>IFERROR(__xludf.DUMMYFUNCTION("IF(ISBLANK($D370),"""",IFERROR(JOIN("", "",QUERY(INDIRECT(L$3 &amp; ""!$C1:$E257""),""SELECT C WHERE E = '"" &amp; $A370 &amp; ""'""))))"),"")</f>
        <v/>
      </c>
      <c r="M370" s="63">
        <f t="shared" ref="M370:P370" si="368">IF(ISBLANK(IFERROR(VLOOKUP($A370,INDIRECT(M$3 &amp; "!$E:$E"),1,FALSE))),0,1)</f>
        <v>0</v>
      </c>
      <c r="N370" s="63">
        <f t="shared" si="368"/>
        <v>0</v>
      </c>
      <c r="O370" s="63">
        <f t="shared" si="368"/>
        <v>0</v>
      </c>
      <c r="P370" s="63">
        <f t="shared" si="368"/>
        <v>0</v>
      </c>
    </row>
    <row r="371">
      <c r="A371" s="58" t="str">
        <f t="shared" si="1"/>
        <v> ()</v>
      </c>
      <c r="B371" s="46"/>
      <c r="C371" s="46"/>
      <c r="D371" s="46"/>
      <c r="E371" s="68"/>
      <c r="F371" s="46"/>
      <c r="G371" s="67"/>
      <c r="H371" s="46"/>
      <c r="I371" s="62" t="str">
        <f t="shared" si="3"/>
        <v>no</v>
      </c>
      <c r="J371" s="58" t="str">
        <f>IFERROR(__xludf.DUMMYFUNCTION("IFERROR(JOIN("", "",FILTER(K371:M371,LEN(K371:M371))))"),"0")</f>
        <v>0</v>
      </c>
      <c r="K371" s="63" t="str">
        <f>IFERROR(__xludf.DUMMYFUNCTION("IF(ISBLANK($D371),"""",IFERROR(JOIN("", "",QUERY(INDIRECT(K$3 &amp; ""!$C$1:$E$45""),""SELECT C WHERE E = '"" &amp; $A371 &amp; ""'""))))"),"")</f>
        <v/>
      </c>
      <c r="L371" s="63" t="str">
        <f>IFERROR(__xludf.DUMMYFUNCTION("IF(ISBLANK($D371),"""",IFERROR(JOIN("", "",QUERY(INDIRECT(L$3 &amp; ""!$C1:$E257""),""SELECT C WHERE E = '"" &amp; $A371 &amp; ""'""))))"),"")</f>
        <v/>
      </c>
      <c r="M371" s="63">
        <f t="shared" ref="M371:P371" si="369">IF(ISBLANK(IFERROR(VLOOKUP($A371,INDIRECT(M$3 &amp; "!$E:$E"),1,FALSE))),0,1)</f>
        <v>0</v>
      </c>
      <c r="N371" s="63">
        <f t="shared" si="369"/>
        <v>0</v>
      </c>
      <c r="O371" s="63">
        <f t="shared" si="369"/>
        <v>0</v>
      </c>
      <c r="P371" s="63">
        <f t="shared" si="369"/>
        <v>0</v>
      </c>
    </row>
    <row r="372">
      <c r="A372" s="58" t="str">
        <f t="shared" si="1"/>
        <v> ()</v>
      </c>
      <c r="B372" s="46"/>
      <c r="C372" s="46"/>
      <c r="D372" s="46"/>
      <c r="E372" s="68"/>
      <c r="F372" s="46"/>
      <c r="G372" s="67"/>
      <c r="H372" s="46"/>
      <c r="I372" s="62" t="str">
        <f t="shared" si="3"/>
        <v>no</v>
      </c>
      <c r="J372" s="58" t="str">
        <f>IFERROR(__xludf.DUMMYFUNCTION("IFERROR(JOIN("", "",FILTER(K372:M372,LEN(K372:M372))))"),"0")</f>
        <v>0</v>
      </c>
      <c r="K372" s="63" t="str">
        <f>IFERROR(__xludf.DUMMYFUNCTION("IF(ISBLANK($D372),"""",IFERROR(JOIN("", "",QUERY(INDIRECT(K$3 &amp; ""!$C$1:$E$45""),""SELECT C WHERE E = '"" &amp; $A372 &amp; ""'""))))"),"")</f>
        <v/>
      </c>
      <c r="L372" s="63" t="str">
        <f>IFERROR(__xludf.DUMMYFUNCTION("IF(ISBLANK($D372),"""",IFERROR(JOIN("", "",QUERY(INDIRECT(L$3 &amp; ""!$C1:$E257""),""SELECT C WHERE E = '"" &amp; $A372 &amp; ""'""))))"),"")</f>
        <v/>
      </c>
      <c r="M372" s="63">
        <f t="shared" ref="M372:P372" si="370">IF(ISBLANK(IFERROR(VLOOKUP($A372,INDIRECT(M$3 &amp; "!$E:$E"),1,FALSE))),0,1)</f>
        <v>0</v>
      </c>
      <c r="N372" s="63">
        <f t="shared" si="370"/>
        <v>0</v>
      </c>
      <c r="O372" s="63">
        <f t="shared" si="370"/>
        <v>0</v>
      </c>
      <c r="P372" s="63">
        <f t="shared" si="370"/>
        <v>0</v>
      </c>
    </row>
    <row r="373">
      <c r="A373" s="58" t="str">
        <f t="shared" si="1"/>
        <v> ()</v>
      </c>
      <c r="B373" s="46"/>
      <c r="C373" s="46"/>
      <c r="D373" s="46"/>
      <c r="E373" s="68"/>
      <c r="F373" s="46"/>
      <c r="G373" s="67"/>
      <c r="H373" s="46"/>
      <c r="I373" s="62" t="str">
        <f t="shared" si="3"/>
        <v>no</v>
      </c>
      <c r="J373" s="58" t="str">
        <f>IFERROR(__xludf.DUMMYFUNCTION("IFERROR(JOIN("", "",FILTER(K373:M373,LEN(K373:M373))))"),"0")</f>
        <v>0</v>
      </c>
      <c r="K373" s="63" t="str">
        <f>IFERROR(__xludf.DUMMYFUNCTION("IF(ISBLANK($D373),"""",IFERROR(JOIN("", "",QUERY(INDIRECT(K$3 &amp; ""!$C$1:$E$45""),""SELECT C WHERE E = '"" &amp; $A373 &amp; ""'""))))"),"")</f>
        <v/>
      </c>
      <c r="L373" s="63" t="str">
        <f>IFERROR(__xludf.DUMMYFUNCTION("IF(ISBLANK($D373),"""",IFERROR(JOIN("", "",QUERY(INDIRECT(L$3 &amp; ""!$C1:$E257""),""SELECT C WHERE E = '"" &amp; $A373 &amp; ""'""))))"),"")</f>
        <v/>
      </c>
      <c r="M373" s="63">
        <f t="shared" ref="M373:P373" si="371">IF(ISBLANK(IFERROR(VLOOKUP($A373,INDIRECT(M$3 &amp; "!$E:$E"),1,FALSE))),0,1)</f>
        <v>0</v>
      </c>
      <c r="N373" s="63">
        <f t="shared" si="371"/>
        <v>0</v>
      </c>
      <c r="O373" s="63">
        <f t="shared" si="371"/>
        <v>0</v>
      </c>
      <c r="P373" s="63">
        <f t="shared" si="371"/>
        <v>0</v>
      </c>
    </row>
    <row r="374">
      <c r="A374" s="58" t="str">
        <f t="shared" si="1"/>
        <v> ()</v>
      </c>
      <c r="B374" s="46"/>
      <c r="C374" s="46"/>
      <c r="D374" s="46"/>
      <c r="E374" s="68"/>
      <c r="F374" s="46"/>
      <c r="G374" s="67"/>
      <c r="H374" s="46"/>
      <c r="I374" s="62" t="str">
        <f t="shared" si="3"/>
        <v>no</v>
      </c>
      <c r="J374" s="58" t="str">
        <f>IFERROR(__xludf.DUMMYFUNCTION("IFERROR(JOIN("", "",FILTER(K374:M374,LEN(K374:M374))))"),"0")</f>
        <v>0</v>
      </c>
      <c r="K374" s="63" t="str">
        <f>IFERROR(__xludf.DUMMYFUNCTION("IF(ISBLANK($D374),"""",IFERROR(JOIN("", "",QUERY(INDIRECT(K$3 &amp; ""!$C$1:$E$45""),""SELECT C WHERE E = '"" &amp; $A374 &amp; ""'""))))"),"")</f>
        <v/>
      </c>
      <c r="L374" s="63" t="str">
        <f>IFERROR(__xludf.DUMMYFUNCTION("IF(ISBLANK($D374),"""",IFERROR(JOIN("", "",QUERY(INDIRECT(L$3 &amp; ""!$C1:$E257""),""SELECT C WHERE E = '"" &amp; $A374 &amp; ""'""))))"),"")</f>
        <v/>
      </c>
      <c r="M374" s="63">
        <f t="shared" ref="M374:P374" si="372">IF(ISBLANK(IFERROR(VLOOKUP($A374,INDIRECT(M$3 &amp; "!$E:$E"),1,FALSE))),0,1)</f>
        <v>0</v>
      </c>
      <c r="N374" s="63">
        <f t="shared" si="372"/>
        <v>0</v>
      </c>
      <c r="O374" s="63">
        <f t="shared" si="372"/>
        <v>0</v>
      </c>
      <c r="P374" s="63">
        <f t="shared" si="372"/>
        <v>0</v>
      </c>
    </row>
    <row r="375">
      <c r="A375" s="58" t="str">
        <f t="shared" si="1"/>
        <v> ()</v>
      </c>
      <c r="B375" s="46"/>
      <c r="C375" s="46"/>
      <c r="D375" s="46"/>
      <c r="E375" s="68"/>
      <c r="F375" s="46"/>
      <c r="G375" s="67"/>
      <c r="H375" s="46"/>
      <c r="I375" s="62" t="str">
        <f t="shared" si="3"/>
        <v>no</v>
      </c>
      <c r="J375" s="58" t="str">
        <f>IFERROR(__xludf.DUMMYFUNCTION("IFERROR(JOIN("", "",FILTER(K375:M375,LEN(K375:M375))))"),"0")</f>
        <v>0</v>
      </c>
      <c r="K375" s="63" t="str">
        <f>IFERROR(__xludf.DUMMYFUNCTION("IF(ISBLANK($D375),"""",IFERROR(JOIN("", "",QUERY(INDIRECT(K$3 &amp; ""!$C$1:$E$45""),""SELECT C WHERE E = '"" &amp; $A375 &amp; ""'""))))"),"")</f>
        <v/>
      </c>
      <c r="L375" s="63" t="str">
        <f>IFERROR(__xludf.DUMMYFUNCTION("IF(ISBLANK($D375),"""",IFERROR(JOIN("", "",QUERY(INDIRECT(L$3 &amp; ""!$C1:$E257""),""SELECT C WHERE E = '"" &amp; $A375 &amp; ""'""))))"),"")</f>
        <v/>
      </c>
      <c r="M375" s="63">
        <f t="shared" ref="M375:P375" si="373">IF(ISBLANK(IFERROR(VLOOKUP($A375,INDIRECT(M$3 &amp; "!$E:$E"),1,FALSE))),0,1)</f>
        <v>0</v>
      </c>
      <c r="N375" s="63">
        <f t="shared" si="373"/>
        <v>0</v>
      </c>
      <c r="O375" s="63">
        <f t="shared" si="373"/>
        <v>0</v>
      </c>
      <c r="P375" s="63">
        <f t="shared" si="373"/>
        <v>0</v>
      </c>
    </row>
    <row r="376">
      <c r="A376" s="58" t="str">
        <f t="shared" si="1"/>
        <v> ()</v>
      </c>
      <c r="B376" s="46"/>
      <c r="C376" s="46"/>
      <c r="D376" s="46"/>
      <c r="E376" s="68"/>
      <c r="F376" s="46"/>
      <c r="G376" s="67"/>
      <c r="H376" s="46"/>
      <c r="I376" s="62" t="str">
        <f t="shared" si="3"/>
        <v>no</v>
      </c>
      <c r="J376" s="58" t="str">
        <f>IFERROR(__xludf.DUMMYFUNCTION("IFERROR(JOIN("", "",FILTER(K376:M376,LEN(K376:M376))))"),"0")</f>
        <v>0</v>
      </c>
      <c r="K376" s="63" t="str">
        <f>IFERROR(__xludf.DUMMYFUNCTION("IF(ISBLANK($D376),"""",IFERROR(JOIN("", "",QUERY(INDIRECT(K$3 &amp; ""!$C$1:$E$45""),""SELECT C WHERE E = '"" &amp; $A376 &amp; ""'""))))"),"")</f>
        <v/>
      </c>
      <c r="L376" s="63" t="str">
        <f>IFERROR(__xludf.DUMMYFUNCTION("IF(ISBLANK($D376),"""",IFERROR(JOIN("", "",QUERY(INDIRECT(L$3 &amp; ""!$C1:$E257""),""SELECT C WHERE E = '"" &amp; $A376 &amp; ""'""))))"),"")</f>
        <v/>
      </c>
      <c r="M376" s="63">
        <f t="shared" ref="M376:P376" si="374">IF(ISBLANK(IFERROR(VLOOKUP($A376,INDIRECT(M$3 &amp; "!$E:$E"),1,FALSE))),0,1)</f>
        <v>0</v>
      </c>
      <c r="N376" s="63">
        <f t="shared" si="374"/>
        <v>0</v>
      </c>
      <c r="O376" s="63">
        <f t="shared" si="374"/>
        <v>0</v>
      </c>
      <c r="P376" s="63">
        <f t="shared" si="374"/>
        <v>0</v>
      </c>
    </row>
    <row r="377">
      <c r="A377" s="58" t="str">
        <f t="shared" si="1"/>
        <v> ()</v>
      </c>
      <c r="B377" s="46"/>
      <c r="C377" s="46"/>
      <c r="D377" s="46"/>
      <c r="E377" s="68"/>
      <c r="F377" s="46"/>
      <c r="G377" s="67"/>
      <c r="H377" s="46"/>
      <c r="I377" s="62" t="str">
        <f t="shared" si="3"/>
        <v>no</v>
      </c>
      <c r="J377" s="58" t="str">
        <f>IFERROR(__xludf.DUMMYFUNCTION("IFERROR(JOIN("", "",FILTER(K377:M377,LEN(K377:M377))))"),"0")</f>
        <v>0</v>
      </c>
      <c r="K377" s="63" t="str">
        <f>IFERROR(__xludf.DUMMYFUNCTION("IF(ISBLANK($D377),"""",IFERROR(JOIN("", "",QUERY(INDIRECT(K$3 &amp; ""!$C$1:$E$45""),""SELECT C WHERE E = '"" &amp; $A377 &amp; ""'""))))"),"")</f>
        <v/>
      </c>
      <c r="L377" s="63" t="str">
        <f>IFERROR(__xludf.DUMMYFUNCTION("IF(ISBLANK($D377),"""",IFERROR(JOIN("", "",QUERY(INDIRECT(L$3 &amp; ""!$C1:$E257""),""SELECT C WHERE E = '"" &amp; $A377 &amp; ""'""))))"),"")</f>
        <v/>
      </c>
      <c r="M377" s="63">
        <f t="shared" ref="M377:P377" si="375">IF(ISBLANK(IFERROR(VLOOKUP($A377,INDIRECT(M$3 &amp; "!$E:$E"),1,FALSE))),0,1)</f>
        <v>0</v>
      </c>
      <c r="N377" s="63">
        <f t="shared" si="375"/>
        <v>0</v>
      </c>
      <c r="O377" s="63">
        <f t="shared" si="375"/>
        <v>0</v>
      </c>
      <c r="P377" s="63">
        <f t="shared" si="375"/>
        <v>0</v>
      </c>
    </row>
    <row r="378">
      <c r="A378" s="58" t="str">
        <f t="shared" si="1"/>
        <v> ()</v>
      </c>
      <c r="B378" s="46"/>
      <c r="C378" s="46"/>
      <c r="D378" s="46"/>
      <c r="E378" s="68"/>
      <c r="F378" s="46"/>
      <c r="G378" s="67"/>
      <c r="H378" s="46"/>
      <c r="I378" s="62" t="str">
        <f t="shared" si="3"/>
        <v>no</v>
      </c>
      <c r="J378" s="58" t="str">
        <f>IFERROR(__xludf.DUMMYFUNCTION("IFERROR(JOIN("", "",FILTER(K378:M378,LEN(K378:M378))))"),"0")</f>
        <v>0</v>
      </c>
      <c r="K378" s="63" t="str">
        <f>IFERROR(__xludf.DUMMYFUNCTION("IF(ISBLANK($D378),"""",IFERROR(JOIN("", "",QUERY(INDIRECT(K$3 &amp; ""!$C$1:$E$45""),""SELECT C WHERE E = '"" &amp; $A378 &amp; ""'""))))"),"")</f>
        <v/>
      </c>
      <c r="L378" s="63" t="str">
        <f>IFERROR(__xludf.DUMMYFUNCTION("IF(ISBLANK($D378),"""",IFERROR(JOIN("", "",QUERY(INDIRECT(L$3 &amp; ""!$C1:$E257""),""SELECT C WHERE E = '"" &amp; $A378 &amp; ""'""))))"),"")</f>
        <v/>
      </c>
      <c r="M378" s="63">
        <f t="shared" ref="M378:P378" si="376">IF(ISBLANK(IFERROR(VLOOKUP($A378,INDIRECT(M$3 &amp; "!$E:$E"),1,FALSE))),0,1)</f>
        <v>0</v>
      </c>
      <c r="N378" s="63">
        <f t="shared" si="376"/>
        <v>0</v>
      </c>
      <c r="O378" s="63">
        <f t="shared" si="376"/>
        <v>0</v>
      </c>
      <c r="P378" s="63">
        <f t="shared" si="376"/>
        <v>0</v>
      </c>
    </row>
    <row r="379">
      <c r="A379" s="58" t="str">
        <f t="shared" si="1"/>
        <v> ()</v>
      </c>
      <c r="B379" s="46"/>
      <c r="C379" s="46"/>
      <c r="D379" s="46"/>
      <c r="E379" s="68"/>
      <c r="F379" s="46"/>
      <c r="G379" s="67"/>
      <c r="H379" s="46"/>
      <c r="I379" s="62" t="str">
        <f t="shared" si="3"/>
        <v>no</v>
      </c>
      <c r="J379" s="58" t="str">
        <f>IFERROR(__xludf.DUMMYFUNCTION("IFERROR(JOIN("", "",FILTER(K379:M379,LEN(K379:M379))))"),"0")</f>
        <v>0</v>
      </c>
      <c r="K379" s="63" t="str">
        <f>IFERROR(__xludf.DUMMYFUNCTION("IF(ISBLANK($D379),"""",IFERROR(JOIN("", "",QUERY(INDIRECT(K$3 &amp; ""!$C$1:$E$45""),""SELECT C WHERE E = '"" &amp; $A379 &amp; ""'""))))"),"")</f>
        <v/>
      </c>
      <c r="L379" s="63" t="str">
        <f>IFERROR(__xludf.DUMMYFUNCTION("IF(ISBLANK($D379),"""",IFERROR(JOIN("", "",QUERY(INDIRECT(L$3 &amp; ""!$C1:$E257""),""SELECT C WHERE E = '"" &amp; $A379 &amp; ""'""))))"),"")</f>
        <v/>
      </c>
      <c r="M379" s="63">
        <f t="shared" ref="M379:P379" si="377">IF(ISBLANK(IFERROR(VLOOKUP($A379,INDIRECT(M$3 &amp; "!$E:$E"),1,FALSE))),0,1)</f>
        <v>0</v>
      </c>
      <c r="N379" s="63">
        <f t="shared" si="377"/>
        <v>0</v>
      </c>
      <c r="O379" s="63">
        <f t="shared" si="377"/>
        <v>0</v>
      </c>
      <c r="P379" s="63">
        <f t="shared" si="377"/>
        <v>0</v>
      </c>
    </row>
    <row r="380">
      <c r="A380" s="58" t="str">
        <f t="shared" si="1"/>
        <v> ()</v>
      </c>
      <c r="B380" s="46"/>
      <c r="C380" s="46"/>
      <c r="D380" s="46"/>
      <c r="E380" s="68"/>
      <c r="F380" s="46"/>
      <c r="G380" s="67"/>
      <c r="H380" s="46"/>
      <c r="I380" s="62" t="str">
        <f t="shared" si="3"/>
        <v>no</v>
      </c>
      <c r="J380" s="58" t="str">
        <f>IFERROR(__xludf.DUMMYFUNCTION("IFERROR(JOIN("", "",FILTER(K380:M380,LEN(K380:M380))))"),"0")</f>
        <v>0</v>
      </c>
      <c r="K380" s="63" t="str">
        <f>IFERROR(__xludf.DUMMYFUNCTION("IF(ISBLANK($D380),"""",IFERROR(JOIN("", "",QUERY(INDIRECT(K$3 &amp; ""!$C$1:$E$45""),""SELECT C WHERE E = '"" &amp; $A380 &amp; ""'""))))"),"")</f>
        <v/>
      </c>
      <c r="L380" s="63" t="str">
        <f>IFERROR(__xludf.DUMMYFUNCTION("IF(ISBLANK($D380),"""",IFERROR(JOIN("", "",QUERY(INDIRECT(L$3 &amp; ""!$C1:$E257""),""SELECT C WHERE E = '"" &amp; $A380 &amp; ""'""))))"),"")</f>
        <v/>
      </c>
      <c r="M380" s="63">
        <f t="shared" ref="M380:P380" si="378">IF(ISBLANK(IFERROR(VLOOKUP($A380,INDIRECT(M$3 &amp; "!$E:$E"),1,FALSE))),0,1)</f>
        <v>0</v>
      </c>
      <c r="N380" s="63">
        <f t="shared" si="378"/>
        <v>0</v>
      </c>
      <c r="O380" s="63">
        <f t="shared" si="378"/>
        <v>0</v>
      </c>
      <c r="P380" s="63">
        <f t="shared" si="378"/>
        <v>0</v>
      </c>
    </row>
    <row r="381">
      <c r="A381" s="58" t="str">
        <f t="shared" si="1"/>
        <v> ()</v>
      </c>
      <c r="B381" s="46"/>
      <c r="C381" s="46"/>
      <c r="D381" s="46"/>
      <c r="E381" s="68"/>
      <c r="F381" s="46"/>
      <c r="G381" s="67"/>
      <c r="H381" s="46"/>
      <c r="I381" s="62" t="str">
        <f t="shared" si="3"/>
        <v>no</v>
      </c>
      <c r="J381" s="58" t="str">
        <f>IFERROR(__xludf.DUMMYFUNCTION("IFERROR(JOIN("", "",FILTER(K381:M381,LEN(K381:M381))))"),"0")</f>
        <v>0</v>
      </c>
      <c r="K381" s="63" t="str">
        <f>IFERROR(__xludf.DUMMYFUNCTION("IF(ISBLANK($D381),"""",IFERROR(JOIN("", "",QUERY(INDIRECT(K$3 &amp; ""!$C$1:$E$45""),""SELECT C WHERE E = '"" &amp; $A381 &amp; ""'""))))"),"")</f>
        <v/>
      </c>
      <c r="L381" s="63" t="str">
        <f>IFERROR(__xludf.DUMMYFUNCTION("IF(ISBLANK($D381),"""",IFERROR(JOIN("", "",QUERY(INDIRECT(L$3 &amp; ""!$C1:$E257""),""SELECT C WHERE E = '"" &amp; $A381 &amp; ""'""))))"),"")</f>
        <v/>
      </c>
      <c r="M381" s="63">
        <f t="shared" ref="M381:P381" si="379">IF(ISBLANK(IFERROR(VLOOKUP($A381,INDIRECT(M$3 &amp; "!$E:$E"),1,FALSE))),0,1)</f>
        <v>0</v>
      </c>
      <c r="N381" s="63">
        <f t="shared" si="379"/>
        <v>0</v>
      </c>
      <c r="O381" s="63">
        <f t="shared" si="379"/>
        <v>0</v>
      </c>
      <c r="P381" s="63">
        <f t="shared" si="379"/>
        <v>0</v>
      </c>
    </row>
    <row r="382">
      <c r="A382" s="58" t="str">
        <f t="shared" si="1"/>
        <v> ()</v>
      </c>
      <c r="B382" s="46"/>
      <c r="C382" s="46"/>
      <c r="D382" s="46"/>
      <c r="E382" s="68"/>
      <c r="F382" s="46"/>
      <c r="G382" s="67"/>
      <c r="H382" s="46"/>
      <c r="I382" s="62" t="str">
        <f t="shared" si="3"/>
        <v>no</v>
      </c>
      <c r="J382" s="58" t="str">
        <f>IFERROR(__xludf.DUMMYFUNCTION("IFERROR(JOIN("", "",FILTER(K382:M382,LEN(K382:M382))))"),"0")</f>
        <v>0</v>
      </c>
      <c r="K382" s="63" t="str">
        <f>IFERROR(__xludf.DUMMYFUNCTION("IF(ISBLANK($D382),"""",IFERROR(JOIN("", "",QUERY(INDIRECT(K$3 &amp; ""!$C$1:$E$45""),""SELECT C WHERE E = '"" &amp; $A382 &amp; ""'""))))"),"")</f>
        <v/>
      </c>
      <c r="L382" s="63" t="str">
        <f>IFERROR(__xludf.DUMMYFUNCTION("IF(ISBLANK($D382),"""",IFERROR(JOIN("", "",QUERY(INDIRECT(L$3 &amp; ""!$C1:$E257""),""SELECT C WHERE E = '"" &amp; $A382 &amp; ""'""))))"),"")</f>
        <v/>
      </c>
      <c r="M382" s="63">
        <f t="shared" ref="M382:P382" si="380">IF(ISBLANK(IFERROR(VLOOKUP($A382,INDIRECT(M$3 &amp; "!$E:$E"),1,FALSE))),0,1)</f>
        <v>0</v>
      </c>
      <c r="N382" s="63">
        <f t="shared" si="380"/>
        <v>0</v>
      </c>
      <c r="O382" s="63">
        <f t="shared" si="380"/>
        <v>0</v>
      </c>
      <c r="P382" s="63">
        <f t="shared" si="380"/>
        <v>0</v>
      </c>
    </row>
    <row r="383">
      <c r="A383" s="58" t="str">
        <f t="shared" si="1"/>
        <v> ()</v>
      </c>
      <c r="B383" s="46"/>
      <c r="C383" s="46"/>
      <c r="D383" s="46"/>
      <c r="E383" s="68"/>
      <c r="F383" s="46"/>
      <c r="G383" s="67"/>
      <c r="H383" s="46"/>
      <c r="I383" s="62" t="str">
        <f t="shared" si="3"/>
        <v>no</v>
      </c>
      <c r="J383" s="58" t="str">
        <f>IFERROR(__xludf.DUMMYFUNCTION("IFERROR(JOIN("", "",FILTER(K383:M383,LEN(K383:M383))))"),"0")</f>
        <v>0</v>
      </c>
      <c r="K383" s="63" t="str">
        <f>IFERROR(__xludf.DUMMYFUNCTION("IF(ISBLANK($D383),"""",IFERROR(JOIN("", "",QUERY(INDIRECT(K$3 &amp; ""!$C$1:$E$45""),""SELECT C WHERE E = '"" &amp; $A383 &amp; ""'""))))"),"")</f>
        <v/>
      </c>
      <c r="L383" s="63" t="str">
        <f>IFERROR(__xludf.DUMMYFUNCTION("IF(ISBLANK($D383),"""",IFERROR(JOIN("", "",QUERY(INDIRECT(L$3 &amp; ""!$C1:$E257""),""SELECT C WHERE E = '"" &amp; $A383 &amp; ""'""))))"),"")</f>
        <v/>
      </c>
      <c r="M383" s="63">
        <f t="shared" ref="M383:P383" si="381">IF(ISBLANK(IFERROR(VLOOKUP($A383,INDIRECT(M$3 &amp; "!$E:$E"),1,FALSE))),0,1)</f>
        <v>0</v>
      </c>
      <c r="N383" s="63">
        <f t="shared" si="381"/>
        <v>0</v>
      </c>
      <c r="O383" s="63">
        <f t="shared" si="381"/>
        <v>0</v>
      </c>
      <c r="P383" s="63">
        <f t="shared" si="381"/>
        <v>0</v>
      </c>
    </row>
    <row r="384">
      <c r="A384" s="58" t="str">
        <f t="shared" si="1"/>
        <v> ()</v>
      </c>
      <c r="B384" s="46"/>
      <c r="C384" s="46"/>
      <c r="D384" s="46"/>
      <c r="E384" s="68"/>
      <c r="F384" s="46"/>
      <c r="G384" s="67"/>
      <c r="H384" s="46"/>
      <c r="I384" s="62" t="str">
        <f t="shared" si="3"/>
        <v>no</v>
      </c>
      <c r="J384" s="58" t="str">
        <f>IFERROR(__xludf.DUMMYFUNCTION("IFERROR(JOIN("", "",FILTER(K384:M384,LEN(K384:M384))))"),"0")</f>
        <v>0</v>
      </c>
      <c r="K384" s="63" t="str">
        <f>IFERROR(__xludf.DUMMYFUNCTION("IF(ISBLANK($D384),"""",IFERROR(JOIN("", "",QUERY(INDIRECT(K$3 &amp; ""!$C$1:$E$45""),""SELECT C WHERE E = '"" &amp; $A384 &amp; ""'""))))"),"")</f>
        <v/>
      </c>
      <c r="L384" s="63" t="str">
        <f>IFERROR(__xludf.DUMMYFUNCTION("IF(ISBLANK($D384),"""",IFERROR(JOIN("", "",QUERY(INDIRECT(L$3 &amp; ""!$C1:$E257""),""SELECT C WHERE E = '"" &amp; $A384 &amp; ""'""))))"),"")</f>
        <v/>
      </c>
      <c r="M384" s="63">
        <f t="shared" ref="M384:P384" si="382">IF(ISBLANK(IFERROR(VLOOKUP($A384,INDIRECT(M$3 &amp; "!$E:$E"),1,FALSE))),0,1)</f>
        <v>0</v>
      </c>
      <c r="N384" s="63">
        <f t="shared" si="382"/>
        <v>0</v>
      </c>
      <c r="O384" s="63">
        <f t="shared" si="382"/>
        <v>0</v>
      </c>
      <c r="P384" s="63">
        <f t="shared" si="382"/>
        <v>0</v>
      </c>
    </row>
    <row r="385">
      <c r="A385" s="58" t="str">
        <f t="shared" si="1"/>
        <v> ()</v>
      </c>
      <c r="B385" s="46"/>
      <c r="C385" s="46"/>
      <c r="D385" s="46"/>
      <c r="E385" s="68"/>
      <c r="F385" s="46"/>
      <c r="G385" s="67"/>
      <c r="H385" s="46"/>
      <c r="I385" s="62" t="str">
        <f t="shared" si="3"/>
        <v>no</v>
      </c>
      <c r="J385" s="58" t="str">
        <f>IFERROR(__xludf.DUMMYFUNCTION("IFERROR(JOIN("", "",FILTER(K385:M385,LEN(K385:M385))))"),"0")</f>
        <v>0</v>
      </c>
      <c r="K385" s="63" t="str">
        <f>IFERROR(__xludf.DUMMYFUNCTION("IF(ISBLANK($D385),"""",IFERROR(JOIN("", "",QUERY(INDIRECT(K$3 &amp; ""!$C$1:$E$45""),""SELECT C WHERE E = '"" &amp; $A385 &amp; ""'""))))"),"")</f>
        <v/>
      </c>
      <c r="L385" s="63" t="str">
        <f>IFERROR(__xludf.DUMMYFUNCTION("IF(ISBLANK($D385),"""",IFERROR(JOIN("", "",QUERY(INDIRECT(L$3 &amp; ""!$C1:$E257""),""SELECT C WHERE E = '"" &amp; $A385 &amp; ""'""))))"),"")</f>
        <v/>
      </c>
      <c r="M385" s="63">
        <f t="shared" ref="M385:P385" si="383">IF(ISBLANK(IFERROR(VLOOKUP($A385,INDIRECT(M$3 &amp; "!$E:$E"),1,FALSE))),0,1)</f>
        <v>0</v>
      </c>
      <c r="N385" s="63">
        <f t="shared" si="383"/>
        <v>0</v>
      </c>
      <c r="O385" s="63">
        <f t="shared" si="383"/>
        <v>0</v>
      </c>
      <c r="P385" s="63">
        <f t="shared" si="383"/>
        <v>0</v>
      </c>
    </row>
    <row r="386">
      <c r="A386" s="58" t="str">
        <f t="shared" si="1"/>
        <v> ()</v>
      </c>
      <c r="B386" s="46"/>
      <c r="C386" s="46"/>
      <c r="D386" s="46"/>
      <c r="E386" s="68"/>
      <c r="F386" s="46"/>
      <c r="G386" s="67"/>
      <c r="H386" s="46"/>
      <c r="I386" s="62" t="str">
        <f t="shared" si="3"/>
        <v>no</v>
      </c>
      <c r="J386" s="58" t="str">
        <f>IFERROR(__xludf.DUMMYFUNCTION("IFERROR(JOIN("", "",FILTER(K386:M386,LEN(K386:M386))))"),"0")</f>
        <v>0</v>
      </c>
      <c r="K386" s="63" t="str">
        <f>IFERROR(__xludf.DUMMYFUNCTION("IF(ISBLANK($D386),"""",IFERROR(JOIN("", "",QUERY(INDIRECT(K$3 &amp; ""!$C$1:$E$45""),""SELECT C WHERE E = '"" &amp; $A386 &amp; ""'""))))"),"")</f>
        <v/>
      </c>
      <c r="L386" s="63" t="str">
        <f>IFERROR(__xludf.DUMMYFUNCTION("IF(ISBLANK($D386),"""",IFERROR(JOIN("", "",QUERY(INDIRECT(L$3 &amp; ""!$C1:$E257""),""SELECT C WHERE E = '"" &amp; $A386 &amp; ""'""))))"),"")</f>
        <v/>
      </c>
      <c r="M386" s="63">
        <f t="shared" ref="M386:P386" si="384">IF(ISBLANK(IFERROR(VLOOKUP($A386,INDIRECT(M$3 &amp; "!$E:$E"),1,FALSE))),0,1)</f>
        <v>0</v>
      </c>
      <c r="N386" s="63">
        <f t="shared" si="384"/>
        <v>0</v>
      </c>
      <c r="O386" s="63">
        <f t="shared" si="384"/>
        <v>0</v>
      </c>
      <c r="P386" s="63">
        <f t="shared" si="384"/>
        <v>0</v>
      </c>
    </row>
    <row r="387">
      <c r="A387" s="58" t="str">
        <f t="shared" si="1"/>
        <v> ()</v>
      </c>
      <c r="B387" s="46"/>
      <c r="C387" s="46"/>
      <c r="D387" s="46"/>
      <c r="E387" s="68"/>
      <c r="F387" s="46"/>
      <c r="G387" s="67"/>
      <c r="H387" s="46"/>
      <c r="I387" s="62" t="str">
        <f t="shared" si="3"/>
        <v>no</v>
      </c>
      <c r="J387" s="58" t="str">
        <f>IFERROR(__xludf.DUMMYFUNCTION("IFERROR(JOIN("", "",FILTER(K387:M387,LEN(K387:M387))))"),"0")</f>
        <v>0</v>
      </c>
      <c r="K387" s="63" t="str">
        <f>IFERROR(__xludf.DUMMYFUNCTION("IF(ISBLANK($D387),"""",IFERROR(JOIN("", "",QUERY(INDIRECT(K$3 &amp; ""!$C$1:$E$45""),""SELECT C WHERE E = '"" &amp; $A387 &amp; ""'""))))"),"")</f>
        <v/>
      </c>
      <c r="L387" s="63" t="str">
        <f>IFERROR(__xludf.DUMMYFUNCTION("IF(ISBLANK($D387),"""",IFERROR(JOIN("", "",QUERY(INDIRECT(L$3 &amp; ""!$C1:$E257""),""SELECT C WHERE E = '"" &amp; $A387 &amp; ""'""))))"),"")</f>
        <v/>
      </c>
      <c r="M387" s="63">
        <f t="shared" ref="M387:P387" si="385">IF(ISBLANK(IFERROR(VLOOKUP($A387,INDIRECT(M$3 &amp; "!$E:$E"),1,FALSE))),0,1)</f>
        <v>0</v>
      </c>
      <c r="N387" s="63">
        <f t="shared" si="385"/>
        <v>0</v>
      </c>
      <c r="O387" s="63">
        <f t="shared" si="385"/>
        <v>0</v>
      </c>
      <c r="P387" s="63">
        <f t="shared" si="385"/>
        <v>0</v>
      </c>
    </row>
    <row r="388">
      <c r="A388" s="58" t="str">
        <f t="shared" si="1"/>
        <v> ()</v>
      </c>
      <c r="B388" s="46"/>
      <c r="C388" s="46"/>
      <c r="D388" s="46"/>
      <c r="E388" s="68"/>
      <c r="F388" s="46"/>
      <c r="G388" s="67"/>
      <c r="H388" s="46"/>
      <c r="I388" s="62" t="str">
        <f t="shared" si="3"/>
        <v>no</v>
      </c>
      <c r="J388" s="58" t="str">
        <f>IFERROR(__xludf.DUMMYFUNCTION("IFERROR(JOIN("", "",FILTER(K388:M388,LEN(K388:M388))))"),"0")</f>
        <v>0</v>
      </c>
      <c r="K388" s="63" t="str">
        <f>IFERROR(__xludf.DUMMYFUNCTION("IF(ISBLANK($D388),"""",IFERROR(JOIN("", "",QUERY(INDIRECT(K$3 &amp; ""!$C$1:$E$45""),""SELECT C WHERE E = '"" &amp; $A388 &amp; ""'""))))"),"")</f>
        <v/>
      </c>
      <c r="L388" s="63" t="str">
        <f>IFERROR(__xludf.DUMMYFUNCTION("IF(ISBLANK($D388),"""",IFERROR(JOIN("", "",QUERY(INDIRECT(L$3 &amp; ""!$C1:$E257""),""SELECT C WHERE E = '"" &amp; $A388 &amp; ""'""))))"),"")</f>
        <v/>
      </c>
      <c r="M388" s="63">
        <f t="shared" ref="M388:P388" si="386">IF(ISBLANK(IFERROR(VLOOKUP($A388,INDIRECT(M$3 &amp; "!$E:$E"),1,FALSE))),0,1)</f>
        <v>0</v>
      </c>
      <c r="N388" s="63">
        <f t="shared" si="386"/>
        <v>0</v>
      </c>
      <c r="O388" s="63">
        <f t="shared" si="386"/>
        <v>0</v>
      </c>
      <c r="P388" s="63">
        <f t="shared" si="386"/>
        <v>0</v>
      </c>
    </row>
    <row r="389">
      <c r="A389" s="58" t="str">
        <f t="shared" si="1"/>
        <v> ()</v>
      </c>
      <c r="B389" s="46"/>
      <c r="C389" s="46"/>
      <c r="D389" s="46"/>
      <c r="E389" s="68"/>
      <c r="F389" s="46"/>
      <c r="G389" s="67"/>
      <c r="H389" s="46"/>
      <c r="I389" s="62" t="str">
        <f t="shared" si="3"/>
        <v>no</v>
      </c>
      <c r="J389" s="58" t="str">
        <f>IFERROR(__xludf.DUMMYFUNCTION("IFERROR(JOIN("", "",FILTER(K389:M389,LEN(K389:M389))))"),"0")</f>
        <v>0</v>
      </c>
      <c r="K389" s="63" t="str">
        <f>IFERROR(__xludf.DUMMYFUNCTION("IF(ISBLANK($D389),"""",IFERROR(JOIN("", "",QUERY(INDIRECT(K$3 &amp; ""!$C$1:$E$45""),""SELECT C WHERE E = '"" &amp; $A389 &amp; ""'""))))"),"")</f>
        <v/>
      </c>
      <c r="L389" s="63" t="str">
        <f>IFERROR(__xludf.DUMMYFUNCTION("IF(ISBLANK($D389),"""",IFERROR(JOIN("", "",QUERY(INDIRECT(L$3 &amp; ""!$C1:$E257""),""SELECT C WHERE E = '"" &amp; $A389 &amp; ""'""))))"),"")</f>
        <v/>
      </c>
      <c r="M389" s="63">
        <f t="shared" ref="M389:P389" si="387">IF(ISBLANK(IFERROR(VLOOKUP($A389,INDIRECT(M$3 &amp; "!$E:$E"),1,FALSE))),0,1)</f>
        <v>0</v>
      </c>
      <c r="N389" s="63">
        <f t="shared" si="387"/>
        <v>0</v>
      </c>
      <c r="O389" s="63">
        <f t="shared" si="387"/>
        <v>0</v>
      </c>
      <c r="P389" s="63">
        <f t="shared" si="387"/>
        <v>0</v>
      </c>
    </row>
    <row r="390">
      <c r="A390" s="58" t="str">
        <f t="shared" si="1"/>
        <v> ()</v>
      </c>
      <c r="B390" s="46"/>
      <c r="C390" s="46"/>
      <c r="D390" s="46"/>
      <c r="E390" s="68"/>
      <c r="F390" s="46"/>
      <c r="G390" s="67"/>
      <c r="H390" s="46"/>
      <c r="I390" s="62" t="str">
        <f t="shared" si="3"/>
        <v>no</v>
      </c>
      <c r="J390" s="58" t="str">
        <f>IFERROR(__xludf.DUMMYFUNCTION("IFERROR(JOIN("", "",FILTER(K390:M390,LEN(K390:M390))))"),"0")</f>
        <v>0</v>
      </c>
      <c r="K390" s="63" t="str">
        <f>IFERROR(__xludf.DUMMYFUNCTION("IF(ISBLANK($D390),"""",IFERROR(JOIN("", "",QUERY(INDIRECT(K$3 &amp; ""!$C$1:$E$45""),""SELECT C WHERE E = '"" &amp; $A390 &amp; ""'""))))"),"")</f>
        <v/>
      </c>
      <c r="L390" s="63" t="str">
        <f>IFERROR(__xludf.DUMMYFUNCTION("IF(ISBLANK($D390),"""",IFERROR(JOIN("", "",QUERY(INDIRECT(L$3 &amp; ""!$C1:$E257""),""SELECT C WHERE E = '"" &amp; $A390 &amp; ""'""))))"),"")</f>
        <v/>
      </c>
      <c r="M390" s="63">
        <f t="shared" ref="M390:P390" si="388">IF(ISBLANK(IFERROR(VLOOKUP($A390,INDIRECT(M$3 &amp; "!$E:$E"),1,FALSE))),0,1)</f>
        <v>0</v>
      </c>
      <c r="N390" s="63">
        <f t="shared" si="388"/>
        <v>0</v>
      </c>
      <c r="O390" s="63">
        <f t="shared" si="388"/>
        <v>0</v>
      </c>
      <c r="P390" s="63">
        <f t="shared" si="388"/>
        <v>0</v>
      </c>
    </row>
    <row r="391">
      <c r="A391" s="58" t="str">
        <f t="shared" si="1"/>
        <v> ()</v>
      </c>
      <c r="B391" s="46"/>
      <c r="C391" s="46"/>
      <c r="D391" s="46"/>
      <c r="E391" s="68"/>
      <c r="F391" s="46"/>
      <c r="G391" s="67"/>
      <c r="H391" s="46"/>
      <c r="I391" s="62" t="str">
        <f t="shared" si="3"/>
        <v>no</v>
      </c>
      <c r="J391" s="58" t="str">
        <f>IFERROR(__xludf.DUMMYFUNCTION("IFERROR(JOIN("", "",FILTER(K391:M391,LEN(K391:M391))))"),"0")</f>
        <v>0</v>
      </c>
      <c r="K391" s="63" t="str">
        <f>IFERROR(__xludf.DUMMYFUNCTION("IF(ISBLANK($D391),"""",IFERROR(JOIN("", "",QUERY(INDIRECT(K$3 &amp; ""!$C$1:$E$45""),""SELECT C WHERE E = '"" &amp; $A391 &amp; ""'""))))"),"")</f>
        <v/>
      </c>
      <c r="L391" s="63" t="str">
        <f>IFERROR(__xludf.DUMMYFUNCTION("IF(ISBLANK($D391),"""",IFERROR(JOIN("", "",QUERY(INDIRECT(L$3 &amp; ""!$C1:$E257""),""SELECT C WHERE E = '"" &amp; $A391 &amp; ""'""))))"),"")</f>
        <v/>
      </c>
      <c r="M391" s="63">
        <f t="shared" ref="M391:P391" si="389">IF(ISBLANK(IFERROR(VLOOKUP($A391,INDIRECT(M$3 &amp; "!$E:$E"),1,FALSE))),0,1)</f>
        <v>0</v>
      </c>
      <c r="N391" s="63">
        <f t="shared" si="389"/>
        <v>0</v>
      </c>
      <c r="O391" s="63">
        <f t="shared" si="389"/>
        <v>0</v>
      </c>
      <c r="P391" s="63">
        <f t="shared" si="389"/>
        <v>0</v>
      </c>
    </row>
    <row r="392">
      <c r="A392" s="58" t="str">
        <f t="shared" si="1"/>
        <v> ()</v>
      </c>
      <c r="B392" s="46"/>
      <c r="C392" s="46"/>
      <c r="D392" s="46"/>
      <c r="E392" s="68"/>
      <c r="F392" s="46"/>
      <c r="G392" s="67"/>
      <c r="H392" s="46"/>
      <c r="I392" s="62" t="str">
        <f t="shared" si="3"/>
        <v>no</v>
      </c>
      <c r="J392" s="58" t="str">
        <f>IFERROR(__xludf.DUMMYFUNCTION("IFERROR(JOIN("", "",FILTER(K392:M392,LEN(K392:M392))))"),"0")</f>
        <v>0</v>
      </c>
      <c r="K392" s="63" t="str">
        <f>IFERROR(__xludf.DUMMYFUNCTION("IF(ISBLANK($D392),"""",IFERROR(JOIN("", "",QUERY(INDIRECT(K$3 &amp; ""!$C$1:$E$45""),""SELECT C WHERE E = '"" &amp; $A392 &amp; ""'""))))"),"")</f>
        <v/>
      </c>
      <c r="L392" s="63" t="str">
        <f>IFERROR(__xludf.DUMMYFUNCTION("IF(ISBLANK($D392),"""",IFERROR(JOIN("", "",QUERY(INDIRECT(L$3 &amp; ""!$C1:$E257""),""SELECT C WHERE E = '"" &amp; $A392 &amp; ""'""))))"),"")</f>
        <v/>
      </c>
      <c r="M392" s="63">
        <f t="shared" ref="M392:P392" si="390">IF(ISBLANK(IFERROR(VLOOKUP($A392,INDIRECT(M$3 &amp; "!$E:$E"),1,FALSE))),0,1)</f>
        <v>0</v>
      </c>
      <c r="N392" s="63">
        <f t="shared" si="390"/>
        <v>0</v>
      </c>
      <c r="O392" s="63">
        <f t="shared" si="390"/>
        <v>0</v>
      </c>
      <c r="P392" s="63">
        <f t="shared" si="390"/>
        <v>0</v>
      </c>
    </row>
    <row r="393">
      <c r="A393" s="58" t="str">
        <f t="shared" si="1"/>
        <v> ()</v>
      </c>
      <c r="B393" s="46"/>
      <c r="C393" s="46"/>
      <c r="D393" s="46"/>
      <c r="E393" s="68"/>
      <c r="F393" s="46"/>
      <c r="G393" s="67"/>
      <c r="H393" s="46"/>
      <c r="I393" s="62" t="str">
        <f t="shared" si="3"/>
        <v>no</v>
      </c>
      <c r="J393" s="58" t="str">
        <f>IFERROR(__xludf.DUMMYFUNCTION("IFERROR(JOIN("", "",FILTER(K393:M393,LEN(K393:M393))))"),"0")</f>
        <v>0</v>
      </c>
      <c r="K393" s="63" t="str">
        <f>IFERROR(__xludf.DUMMYFUNCTION("IF(ISBLANK($D393),"""",IFERROR(JOIN("", "",QUERY(INDIRECT(K$3 &amp; ""!$C$1:$E$45""),""SELECT C WHERE E = '"" &amp; $A393 &amp; ""'""))))"),"")</f>
        <v/>
      </c>
      <c r="L393" s="63" t="str">
        <f>IFERROR(__xludf.DUMMYFUNCTION("IF(ISBLANK($D393),"""",IFERROR(JOIN("", "",QUERY(INDIRECT(L$3 &amp; ""!$C1:$E257""),""SELECT C WHERE E = '"" &amp; $A393 &amp; ""'""))))"),"")</f>
        <v/>
      </c>
      <c r="M393" s="63">
        <f t="shared" ref="M393:P393" si="391">IF(ISBLANK(IFERROR(VLOOKUP($A393,INDIRECT(M$3 &amp; "!$E:$E"),1,FALSE))),0,1)</f>
        <v>0</v>
      </c>
      <c r="N393" s="63">
        <f t="shared" si="391"/>
        <v>0</v>
      </c>
      <c r="O393" s="63">
        <f t="shared" si="391"/>
        <v>0</v>
      </c>
      <c r="P393" s="63">
        <f t="shared" si="391"/>
        <v>0</v>
      </c>
    </row>
    <row r="394">
      <c r="A394" s="58" t="str">
        <f t="shared" si="1"/>
        <v> ()</v>
      </c>
      <c r="B394" s="46"/>
      <c r="C394" s="46"/>
      <c r="D394" s="46"/>
      <c r="E394" s="68"/>
      <c r="F394" s="46"/>
      <c r="G394" s="67"/>
      <c r="H394" s="46"/>
      <c r="I394" s="62" t="str">
        <f t="shared" si="3"/>
        <v>no</v>
      </c>
      <c r="J394" s="58" t="str">
        <f>IFERROR(__xludf.DUMMYFUNCTION("IFERROR(JOIN("", "",FILTER(K394:M394,LEN(K394:M394))))"),"0")</f>
        <v>0</v>
      </c>
      <c r="K394" s="63" t="str">
        <f>IFERROR(__xludf.DUMMYFUNCTION("IF(ISBLANK($D394),"""",IFERROR(JOIN("", "",QUERY(INDIRECT(K$3 &amp; ""!$C$1:$E$45""),""SELECT C WHERE E = '"" &amp; $A394 &amp; ""'""))))"),"")</f>
        <v/>
      </c>
      <c r="L394" s="63" t="str">
        <f>IFERROR(__xludf.DUMMYFUNCTION("IF(ISBLANK($D394),"""",IFERROR(JOIN("", "",QUERY(INDIRECT(L$3 &amp; ""!$C1:$E257""),""SELECT C WHERE E = '"" &amp; $A394 &amp; ""'""))))"),"")</f>
        <v/>
      </c>
      <c r="M394" s="63">
        <f t="shared" ref="M394:P394" si="392">IF(ISBLANK(IFERROR(VLOOKUP($A394,INDIRECT(M$3 &amp; "!$E:$E"),1,FALSE))),0,1)</f>
        <v>0</v>
      </c>
      <c r="N394" s="63">
        <f t="shared" si="392"/>
        <v>0</v>
      </c>
      <c r="O394" s="63">
        <f t="shared" si="392"/>
        <v>0</v>
      </c>
      <c r="P394" s="63">
        <f t="shared" si="392"/>
        <v>0</v>
      </c>
    </row>
    <row r="395">
      <c r="A395" s="58" t="str">
        <f t="shared" si="1"/>
        <v> ()</v>
      </c>
      <c r="B395" s="46"/>
      <c r="C395" s="46"/>
      <c r="D395" s="46"/>
      <c r="E395" s="68"/>
      <c r="F395" s="46"/>
      <c r="G395" s="67"/>
      <c r="H395" s="46"/>
      <c r="I395" s="62" t="str">
        <f t="shared" si="3"/>
        <v>no</v>
      </c>
      <c r="J395" s="58" t="str">
        <f>IFERROR(__xludf.DUMMYFUNCTION("IFERROR(JOIN("", "",FILTER(K395:M395,LEN(K395:M395))))"),"0")</f>
        <v>0</v>
      </c>
      <c r="K395" s="63" t="str">
        <f>IFERROR(__xludf.DUMMYFUNCTION("IF(ISBLANK($D395),"""",IFERROR(JOIN("", "",QUERY(INDIRECT(K$3 &amp; ""!$C$1:$E$45""),""SELECT C WHERE E = '"" &amp; $A395 &amp; ""'""))))"),"")</f>
        <v/>
      </c>
      <c r="L395" s="63" t="str">
        <f>IFERROR(__xludf.DUMMYFUNCTION("IF(ISBLANK($D395),"""",IFERROR(JOIN("", "",QUERY(INDIRECT(L$3 &amp; ""!$C1:$E257""),""SELECT C WHERE E = '"" &amp; $A395 &amp; ""'""))))"),"")</f>
        <v/>
      </c>
      <c r="M395" s="63">
        <f t="shared" ref="M395:P395" si="393">IF(ISBLANK(IFERROR(VLOOKUP($A395,INDIRECT(M$3 &amp; "!$E:$E"),1,FALSE))),0,1)</f>
        <v>0</v>
      </c>
      <c r="N395" s="63">
        <f t="shared" si="393"/>
        <v>0</v>
      </c>
      <c r="O395" s="63">
        <f t="shared" si="393"/>
        <v>0</v>
      </c>
      <c r="P395" s="63">
        <f t="shared" si="393"/>
        <v>0</v>
      </c>
    </row>
    <row r="396">
      <c r="A396" s="58" t="str">
        <f t="shared" si="1"/>
        <v> ()</v>
      </c>
      <c r="B396" s="46"/>
      <c r="C396" s="46"/>
      <c r="D396" s="46"/>
      <c r="E396" s="68"/>
      <c r="F396" s="46"/>
      <c r="G396" s="67"/>
      <c r="H396" s="46"/>
      <c r="I396" s="62" t="str">
        <f t="shared" si="3"/>
        <v>no</v>
      </c>
      <c r="J396" s="58" t="str">
        <f>IFERROR(__xludf.DUMMYFUNCTION("IFERROR(JOIN("", "",FILTER(K396:M396,LEN(K396:M396))))"),"0")</f>
        <v>0</v>
      </c>
      <c r="K396" s="63" t="str">
        <f>IFERROR(__xludf.DUMMYFUNCTION("IF(ISBLANK($D396),"""",IFERROR(JOIN("", "",QUERY(INDIRECT(K$3 &amp; ""!$C$1:$E$45""),""SELECT C WHERE E = '"" &amp; $A396 &amp; ""'""))))"),"")</f>
        <v/>
      </c>
      <c r="L396" s="63" t="str">
        <f>IFERROR(__xludf.DUMMYFUNCTION("IF(ISBLANK($D396),"""",IFERROR(JOIN("", "",QUERY(INDIRECT(L$3 &amp; ""!$C1:$E257""),""SELECT C WHERE E = '"" &amp; $A396 &amp; ""'""))))"),"")</f>
        <v/>
      </c>
      <c r="M396" s="63">
        <f t="shared" ref="M396:P396" si="394">IF(ISBLANK(IFERROR(VLOOKUP($A396,INDIRECT(M$3 &amp; "!$E:$E"),1,FALSE))),0,1)</f>
        <v>0</v>
      </c>
      <c r="N396" s="63">
        <f t="shared" si="394"/>
        <v>0</v>
      </c>
      <c r="O396" s="63">
        <f t="shared" si="394"/>
        <v>0</v>
      </c>
      <c r="P396" s="63">
        <f t="shared" si="394"/>
        <v>0</v>
      </c>
    </row>
    <row r="397">
      <c r="A397" s="58" t="str">
        <f t="shared" si="1"/>
        <v> ()</v>
      </c>
      <c r="B397" s="46"/>
      <c r="C397" s="46"/>
      <c r="D397" s="46"/>
      <c r="E397" s="68"/>
      <c r="F397" s="46"/>
      <c r="G397" s="67"/>
      <c r="H397" s="46"/>
      <c r="I397" s="62" t="str">
        <f t="shared" si="3"/>
        <v>no</v>
      </c>
      <c r="J397" s="58" t="str">
        <f>IFERROR(__xludf.DUMMYFUNCTION("IFERROR(JOIN("", "",FILTER(K397:M397,LEN(K397:M397))))"),"0")</f>
        <v>0</v>
      </c>
      <c r="K397" s="63" t="str">
        <f>IFERROR(__xludf.DUMMYFUNCTION("IF(ISBLANK($D397),"""",IFERROR(JOIN("", "",QUERY(INDIRECT(K$3 &amp; ""!$C$1:$E$45""),""SELECT C WHERE E = '"" &amp; $A397 &amp; ""'""))))"),"")</f>
        <v/>
      </c>
      <c r="L397" s="63" t="str">
        <f>IFERROR(__xludf.DUMMYFUNCTION("IF(ISBLANK($D397),"""",IFERROR(JOIN("", "",QUERY(INDIRECT(L$3 &amp; ""!$C1:$E257""),""SELECT C WHERE E = '"" &amp; $A397 &amp; ""'""))))"),"")</f>
        <v/>
      </c>
      <c r="M397" s="63">
        <f t="shared" ref="M397:P397" si="395">IF(ISBLANK(IFERROR(VLOOKUP($A397,INDIRECT(M$3 &amp; "!$E:$E"),1,FALSE))),0,1)</f>
        <v>0</v>
      </c>
      <c r="N397" s="63">
        <f t="shared" si="395"/>
        <v>0</v>
      </c>
      <c r="O397" s="63">
        <f t="shared" si="395"/>
        <v>0</v>
      </c>
      <c r="P397" s="63">
        <f t="shared" si="395"/>
        <v>0</v>
      </c>
    </row>
    <row r="398">
      <c r="A398" s="58" t="str">
        <f t="shared" si="1"/>
        <v> ()</v>
      </c>
      <c r="B398" s="46"/>
      <c r="C398" s="46"/>
      <c r="D398" s="46"/>
      <c r="E398" s="68"/>
      <c r="F398" s="46"/>
      <c r="G398" s="67"/>
      <c r="H398" s="46"/>
      <c r="I398" s="62" t="str">
        <f t="shared" si="3"/>
        <v>no</v>
      </c>
      <c r="J398" s="58" t="str">
        <f>IFERROR(__xludf.DUMMYFUNCTION("IFERROR(JOIN("", "",FILTER(K398:M398,LEN(K398:M398))))"),"0")</f>
        <v>0</v>
      </c>
      <c r="K398" s="63" t="str">
        <f>IFERROR(__xludf.DUMMYFUNCTION("IF(ISBLANK($D398),"""",IFERROR(JOIN("", "",QUERY(INDIRECT(K$3 &amp; ""!$C$1:$E$45""),""SELECT C WHERE E = '"" &amp; $A398 &amp; ""'""))))"),"")</f>
        <v/>
      </c>
      <c r="L398" s="63" t="str">
        <f>IFERROR(__xludf.DUMMYFUNCTION("IF(ISBLANK($D398),"""",IFERROR(JOIN("", "",QUERY(INDIRECT(L$3 &amp; ""!$C1:$E257""),""SELECT C WHERE E = '"" &amp; $A398 &amp; ""'""))))"),"")</f>
        <v/>
      </c>
      <c r="M398" s="63">
        <f t="shared" ref="M398:P398" si="396">IF(ISBLANK(IFERROR(VLOOKUP($A398,INDIRECT(M$3 &amp; "!$E:$E"),1,FALSE))),0,1)</f>
        <v>0</v>
      </c>
      <c r="N398" s="63">
        <f t="shared" si="396"/>
        <v>0</v>
      </c>
      <c r="O398" s="63">
        <f t="shared" si="396"/>
        <v>0</v>
      </c>
      <c r="P398" s="63">
        <f t="shared" si="396"/>
        <v>0</v>
      </c>
    </row>
    <row r="399">
      <c r="A399" s="58" t="str">
        <f t="shared" si="1"/>
        <v> ()</v>
      </c>
      <c r="B399" s="46"/>
      <c r="C399" s="46"/>
      <c r="D399" s="46"/>
      <c r="E399" s="68"/>
      <c r="F399" s="46"/>
      <c r="G399" s="67"/>
      <c r="H399" s="46"/>
      <c r="I399" s="62" t="str">
        <f t="shared" si="3"/>
        <v>no</v>
      </c>
      <c r="J399" s="58" t="str">
        <f>IFERROR(__xludf.DUMMYFUNCTION("IFERROR(JOIN("", "",FILTER(K399:M399,LEN(K399:M399))))"),"0")</f>
        <v>0</v>
      </c>
      <c r="K399" s="63" t="str">
        <f>IFERROR(__xludf.DUMMYFUNCTION("IF(ISBLANK($D399),"""",IFERROR(JOIN("", "",QUERY(INDIRECT(K$3 &amp; ""!$C$1:$E$45""),""SELECT C WHERE E = '"" &amp; $A399 &amp; ""'""))))"),"")</f>
        <v/>
      </c>
      <c r="L399" s="63" t="str">
        <f>IFERROR(__xludf.DUMMYFUNCTION("IF(ISBLANK($D399),"""",IFERROR(JOIN("", "",QUERY(INDIRECT(L$3 &amp; ""!$C1:$E257""),""SELECT C WHERE E = '"" &amp; $A399 &amp; ""'""))))"),"")</f>
        <v/>
      </c>
      <c r="M399" s="63">
        <f t="shared" ref="M399:P399" si="397">IF(ISBLANK(IFERROR(VLOOKUP($A399,INDIRECT(M$3 &amp; "!$E:$E"),1,FALSE))),0,1)</f>
        <v>0</v>
      </c>
      <c r="N399" s="63">
        <f t="shared" si="397"/>
        <v>0</v>
      </c>
      <c r="O399" s="63">
        <f t="shared" si="397"/>
        <v>0</v>
      </c>
      <c r="P399" s="63">
        <f t="shared" si="397"/>
        <v>0</v>
      </c>
    </row>
    <row r="400">
      <c r="A400" s="58" t="str">
        <f t="shared" si="1"/>
        <v> ()</v>
      </c>
      <c r="B400" s="46"/>
      <c r="C400" s="46"/>
      <c r="D400" s="46"/>
      <c r="E400" s="68"/>
      <c r="F400" s="46"/>
      <c r="G400" s="67"/>
      <c r="H400" s="46"/>
      <c r="I400" s="62" t="str">
        <f t="shared" si="3"/>
        <v>no</v>
      </c>
      <c r="J400" s="58" t="str">
        <f>IFERROR(__xludf.DUMMYFUNCTION("IFERROR(JOIN("", "",FILTER(K400:M400,LEN(K400:M400))))"),"0")</f>
        <v>0</v>
      </c>
      <c r="K400" s="63" t="str">
        <f>IFERROR(__xludf.DUMMYFUNCTION("IF(ISBLANK($D400),"""",IFERROR(JOIN("", "",QUERY(INDIRECT(K$3 &amp; ""!$C$1:$E$45""),""SELECT C WHERE E = '"" &amp; $A400 &amp; ""'""))))"),"")</f>
        <v/>
      </c>
      <c r="L400" s="63" t="str">
        <f>IFERROR(__xludf.DUMMYFUNCTION("IF(ISBLANK($D400),"""",IFERROR(JOIN("", "",QUERY(INDIRECT(L$3 &amp; ""!$C1:$E257""),""SELECT C WHERE E = '"" &amp; $A400 &amp; ""'""))))"),"")</f>
        <v/>
      </c>
      <c r="M400" s="63">
        <f t="shared" ref="M400:P400" si="398">IF(ISBLANK(IFERROR(VLOOKUP($A400,INDIRECT(M$3 &amp; "!$E:$E"),1,FALSE))),0,1)</f>
        <v>0</v>
      </c>
      <c r="N400" s="63">
        <f t="shared" si="398"/>
        <v>0</v>
      </c>
      <c r="O400" s="63">
        <f t="shared" si="398"/>
        <v>0</v>
      </c>
      <c r="P400" s="63">
        <f t="shared" si="398"/>
        <v>0</v>
      </c>
    </row>
    <row r="401">
      <c r="A401" s="58" t="str">
        <f t="shared" si="1"/>
        <v> ()</v>
      </c>
      <c r="B401" s="46"/>
      <c r="C401" s="46"/>
      <c r="D401" s="46"/>
      <c r="E401" s="68"/>
      <c r="F401" s="46"/>
      <c r="G401" s="67"/>
      <c r="H401" s="46"/>
      <c r="I401" s="62" t="str">
        <f t="shared" si="3"/>
        <v>no</v>
      </c>
      <c r="J401" s="58" t="str">
        <f>IFERROR(__xludf.DUMMYFUNCTION("IFERROR(JOIN("", "",FILTER(K401:M401,LEN(K401:M401))))"),"0")</f>
        <v>0</v>
      </c>
      <c r="K401" s="63" t="str">
        <f>IFERROR(__xludf.DUMMYFUNCTION("IF(ISBLANK($D401),"""",IFERROR(JOIN("", "",QUERY(INDIRECT(K$3 &amp; ""!$C$1:$E$45""),""SELECT C WHERE E = '"" &amp; $A401 &amp; ""'""))))"),"")</f>
        <v/>
      </c>
      <c r="L401" s="63" t="str">
        <f>IFERROR(__xludf.DUMMYFUNCTION("IF(ISBLANK($D401),"""",IFERROR(JOIN("", "",QUERY(INDIRECT(L$3 &amp; ""!$C1:$E257""),""SELECT C WHERE E = '"" &amp; $A401 &amp; ""'""))))"),"")</f>
        <v/>
      </c>
      <c r="M401" s="63">
        <f t="shared" ref="M401:P401" si="399">IF(ISBLANK(IFERROR(VLOOKUP($A401,INDIRECT(M$3 &amp; "!$E:$E"),1,FALSE))),0,1)</f>
        <v>0</v>
      </c>
      <c r="N401" s="63">
        <f t="shared" si="399"/>
        <v>0</v>
      </c>
      <c r="O401" s="63">
        <f t="shared" si="399"/>
        <v>0</v>
      </c>
      <c r="P401" s="63">
        <f t="shared" si="399"/>
        <v>0</v>
      </c>
    </row>
    <row r="402">
      <c r="A402" s="58" t="str">
        <f t="shared" si="1"/>
        <v> ()</v>
      </c>
      <c r="B402" s="46"/>
      <c r="C402" s="46"/>
      <c r="D402" s="46"/>
      <c r="E402" s="68"/>
      <c r="F402" s="46"/>
      <c r="G402" s="67"/>
      <c r="H402" s="46"/>
      <c r="I402" s="62" t="str">
        <f t="shared" si="3"/>
        <v>no</v>
      </c>
      <c r="J402" s="58" t="str">
        <f>IFERROR(__xludf.DUMMYFUNCTION("IFERROR(JOIN("", "",FILTER(K402:M402,LEN(K402:M402))))"),"0")</f>
        <v>0</v>
      </c>
      <c r="K402" s="63" t="str">
        <f>IFERROR(__xludf.DUMMYFUNCTION("IF(ISBLANK($D402),"""",IFERROR(JOIN("", "",QUERY(INDIRECT(K$3 &amp; ""!$C$1:$E$45""),""SELECT C WHERE E = '"" &amp; $A402 &amp; ""'""))))"),"")</f>
        <v/>
      </c>
      <c r="L402" s="63" t="str">
        <f>IFERROR(__xludf.DUMMYFUNCTION("IF(ISBLANK($D402),"""",IFERROR(JOIN("", "",QUERY(INDIRECT(L$3 &amp; ""!$C1:$E257""),""SELECT C WHERE E = '"" &amp; $A402 &amp; ""'""))))"),"")</f>
        <v/>
      </c>
      <c r="M402" s="63">
        <f t="shared" ref="M402:P402" si="400">IF(ISBLANK(IFERROR(VLOOKUP($A402,INDIRECT(M$3 &amp; "!$E:$E"),1,FALSE))),0,1)</f>
        <v>0</v>
      </c>
      <c r="N402" s="63">
        <f t="shared" si="400"/>
        <v>0</v>
      </c>
      <c r="O402" s="63">
        <f t="shared" si="400"/>
        <v>0</v>
      </c>
      <c r="P402" s="63">
        <f t="shared" si="400"/>
        <v>0</v>
      </c>
    </row>
    <row r="403">
      <c r="A403" s="58" t="str">
        <f t="shared" si="1"/>
        <v> ()</v>
      </c>
      <c r="B403" s="46"/>
      <c r="C403" s="46"/>
      <c r="D403" s="46"/>
      <c r="E403" s="68"/>
      <c r="F403" s="46"/>
      <c r="G403" s="67"/>
      <c r="H403" s="46"/>
      <c r="I403" s="62" t="str">
        <f t="shared" si="3"/>
        <v>no</v>
      </c>
      <c r="J403" s="58" t="str">
        <f>IFERROR(__xludf.DUMMYFUNCTION("IFERROR(JOIN("", "",FILTER(K403:M403,LEN(K403:M403))))"),"0")</f>
        <v>0</v>
      </c>
      <c r="K403" s="63" t="str">
        <f>IFERROR(__xludf.DUMMYFUNCTION("IF(ISBLANK($D403),"""",IFERROR(JOIN("", "",QUERY(INDIRECT(K$3 &amp; ""!$C$1:$E$45""),""SELECT C WHERE E = '"" &amp; $A403 &amp; ""'""))))"),"")</f>
        <v/>
      </c>
      <c r="L403" s="63" t="str">
        <f>IFERROR(__xludf.DUMMYFUNCTION("IF(ISBLANK($D403),"""",IFERROR(JOIN("", "",QUERY(INDIRECT(L$3 &amp; ""!$C1:$E257""),""SELECT C WHERE E = '"" &amp; $A403 &amp; ""'""))))"),"")</f>
        <v/>
      </c>
      <c r="M403" s="63">
        <f t="shared" ref="M403:P403" si="401">IF(ISBLANK(IFERROR(VLOOKUP($A403,INDIRECT(M$3 &amp; "!$E:$E"),1,FALSE))),0,1)</f>
        <v>0</v>
      </c>
      <c r="N403" s="63">
        <f t="shared" si="401"/>
        <v>0</v>
      </c>
      <c r="O403" s="63">
        <f t="shared" si="401"/>
        <v>0</v>
      </c>
      <c r="P403" s="63">
        <f t="shared" si="401"/>
        <v>0</v>
      </c>
    </row>
    <row r="404">
      <c r="A404" s="58" t="str">
        <f t="shared" si="1"/>
        <v> ()</v>
      </c>
      <c r="B404" s="46"/>
      <c r="C404" s="46"/>
      <c r="D404" s="46"/>
      <c r="E404" s="68"/>
      <c r="F404" s="46"/>
      <c r="G404" s="67"/>
      <c r="H404" s="46"/>
      <c r="I404" s="62" t="str">
        <f t="shared" si="3"/>
        <v>no</v>
      </c>
      <c r="J404" s="58" t="str">
        <f>IFERROR(__xludf.DUMMYFUNCTION("IFERROR(JOIN("", "",FILTER(K404:M404,LEN(K404:M404))))"),"0")</f>
        <v>0</v>
      </c>
      <c r="K404" s="63" t="str">
        <f>IFERROR(__xludf.DUMMYFUNCTION("IF(ISBLANK($D404),"""",IFERROR(JOIN("", "",QUERY(INDIRECT(K$3 &amp; ""!$C$1:$E$45""),""SELECT C WHERE E = '"" &amp; $A404 &amp; ""'""))))"),"")</f>
        <v/>
      </c>
      <c r="L404" s="63" t="str">
        <f>IFERROR(__xludf.DUMMYFUNCTION("IF(ISBLANK($D404),"""",IFERROR(JOIN("", "",QUERY(INDIRECT(L$3 &amp; ""!$C1:$E257""),""SELECT C WHERE E = '"" &amp; $A404 &amp; ""'""))))"),"")</f>
        <v/>
      </c>
      <c r="M404" s="63">
        <f t="shared" ref="M404:P404" si="402">IF(ISBLANK(IFERROR(VLOOKUP($A404,INDIRECT(M$3 &amp; "!$E:$E"),1,FALSE))),0,1)</f>
        <v>0</v>
      </c>
      <c r="N404" s="63">
        <f t="shared" si="402"/>
        <v>0</v>
      </c>
      <c r="O404" s="63">
        <f t="shared" si="402"/>
        <v>0</v>
      </c>
      <c r="P404" s="63">
        <f t="shared" si="402"/>
        <v>0</v>
      </c>
    </row>
    <row r="405">
      <c r="A405" s="58" t="str">
        <f t="shared" si="1"/>
        <v> ()</v>
      </c>
      <c r="B405" s="46"/>
      <c r="C405" s="46"/>
      <c r="D405" s="46"/>
      <c r="E405" s="68"/>
      <c r="F405" s="46"/>
      <c r="G405" s="67"/>
      <c r="H405" s="46"/>
      <c r="I405" s="62" t="str">
        <f t="shared" si="3"/>
        <v>no</v>
      </c>
      <c r="J405" s="58" t="str">
        <f>IFERROR(__xludf.DUMMYFUNCTION("IFERROR(JOIN("", "",FILTER(K405:M405,LEN(K405:M405))))"),"0")</f>
        <v>0</v>
      </c>
      <c r="K405" s="63" t="str">
        <f>IFERROR(__xludf.DUMMYFUNCTION("IF(ISBLANK($D405),"""",IFERROR(JOIN("", "",QUERY(INDIRECT(K$3 &amp; ""!$C$1:$E$45""),""SELECT C WHERE E = '"" &amp; $A405 &amp; ""'""))))"),"")</f>
        <v/>
      </c>
      <c r="L405" s="63" t="str">
        <f>IFERROR(__xludf.DUMMYFUNCTION("IF(ISBLANK($D405),"""",IFERROR(JOIN("", "",QUERY(INDIRECT(L$3 &amp; ""!$C1:$E257""),""SELECT C WHERE E = '"" &amp; $A405 &amp; ""'""))))"),"")</f>
        <v/>
      </c>
      <c r="M405" s="63">
        <f t="shared" ref="M405:P405" si="403">IF(ISBLANK(IFERROR(VLOOKUP($A405,INDIRECT(M$3 &amp; "!$E:$E"),1,FALSE))),0,1)</f>
        <v>0</v>
      </c>
      <c r="N405" s="63">
        <f t="shared" si="403"/>
        <v>0</v>
      </c>
      <c r="O405" s="63">
        <f t="shared" si="403"/>
        <v>0</v>
      </c>
      <c r="P405" s="63">
        <f t="shared" si="403"/>
        <v>0</v>
      </c>
    </row>
    <row r="406">
      <c r="A406" s="58" t="str">
        <f t="shared" si="1"/>
        <v> ()</v>
      </c>
      <c r="B406" s="46"/>
      <c r="C406" s="46"/>
      <c r="D406" s="46"/>
      <c r="E406" s="68"/>
      <c r="F406" s="46"/>
      <c r="G406" s="67"/>
      <c r="H406" s="46"/>
      <c r="I406" s="62" t="str">
        <f t="shared" si="3"/>
        <v>no</v>
      </c>
      <c r="J406" s="58" t="str">
        <f>IFERROR(__xludf.DUMMYFUNCTION("IFERROR(JOIN("", "",FILTER(K406:M406,LEN(K406:M406))))"),"0")</f>
        <v>0</v>
      </c>
      <c r="K406" s="63" t="str">
        <f>IFERROR(__xludf.DUMMYFUNCTION("IF(ISBLANK($D406),"""",IFERROR(JOIN("", "",QUERY(INDIRECT(K$3 &amp; ""!$C$1:$E$45""),""SELECT C WHERE E = '"" &amp; $A406 &amp; ""'""))))"),"")</f>
        <v/>
      </c>
      <c r="L406" s="63" t="str">
        <f>IFERROR(__xludf.DUMMYFUNCTION("IF(ISBLANK($D406),"""",IFERROR(JOIN("", "",QUERY(INDIRECT(L$3 &amp; ""!$C1:$E257""),""SELECT C WHERE E = '"" &amp; $A406 &amp; ""'""))))"),"")</f>
        <v/>
      </c>
      <c r="M406" s="63">
        <f t="shared" ref="M406:P406" si="404">IF(ISBLANK(IFERROR(VLOOKUP($A406,INDIRECT(M$3 &amp; "!$E:$E"),1,FALSE))),0,1)</f>
        <v>0</v>
      </c>
      <c r="N406" s="63">
        <f t="shared" si="404"/>
        <v>0</v>
      </c>
      <c r="O406" s="63">
        <f t="shared" si="404"/>
        <v>0</v>
      </c>
      <c r="P406" s="63">
        <f t="shared" si="404"/>
        <v>0</v>
      </c>
    </row>
    <row r="407">
      <c r="A407" s="58" t="str">
        <f t="shared" si="1"/>
        <v> ()</v>
      </c>
      <c r="B407" s="46"/>
      <c r="C407" s="46"/>
      <c r="D407" s="46"/>
      <c r="E407" s="68"/>
      <c r="F407" s="46"/>
      <c r="G407" s="67"/>
      <c r="H407" s="46"/>
      <c r="I407" s="62" t="str">
        <f t="shared" si="3"/>
        <v>no</v>
      </c>
      <c r="J407" s="58" t="str">
        <f>IFERROR(__xludf.DUMMYFUNCTION("IFERROR(JOIN("", "",FILTER(K407:M407,LEN(K407:M407))))"),"0")</f>
        <v>0</v>
      </c>
      <c r="K407" s="63" t="str">
        <f>IFERROR(__xludf.DUMMYFUNCTION("IF(ISBLANK($D407),"""",IFERROR(JOIN("", "",QUERY(INDIRECT(K$3 &amp; ""!$C$1:$E$45""),""SELECT C WHERE E = '"" &amp; $A407 &amp; ""'""))))"),"")</f>
        <v/>
      </c>
      <c r="L407" s="63" t="str">
        <f>IFERROR(__xludf.DUMMYFUNCTION("IF(ISBLANK($D407),"""",IFERROR(JOIN("", "",QUERY(INDIRECT(L$3 &amp; ""!$C1:$E257""),""SELECT C WHERE E = '"" &amp; $A407 &amp; ""'""))))"),"")</f>
        <v/>
      </c>
      <c r="M407" s="63">
        <f t="shared" ref="M407:P407" si="405">IF(ISBLANK(IFERROR(VLOOKUP($A407,INDIRECT(M$3 &amp; "!$E:$E"),1,FALSE))),0,1)</f>
        <v>0</v>
      </c>
      <c r="N407" s="63">
        <f t="shared" si="405"/>
        <v>0</v>
      </c>
      <c r="O407" s="63">
        <f t="shared" si="405"/>
        <v>0</v>
      </c>
      <c r="P407" s="63">
        <f t="shared" si="405"/>
        <v>0</v>
      </c>
    </row>
    <row r="408">
      <c r="A408" s="58" t="str">
        <f t="shared" si="1"/>
        <v> ()</v>
      </c>
      <c r="B408" s="46"/>
      <c r="C408" s="46"/>
      <c r="D408" s="46"/>
      <c r="E408" s="68"/>
      <c r="F408" s="46"/>
      <c r="G408" s="67"/>
      <c r="H408" s="46"/>
      <c r="I408" s="62" t="str">
        <f t="shared" si="3"/>
        <v>no</v>
      </c>
      <c r="J408" s="58" t="str">
        <f>IFERROR(__xludf.DUMMYFUNCTION("IFERROR(JOIN("", "",FILTER(K408:M408,LEN(K408:M408))))"),"0")</f>
        <v>0</v>
      </c>
      <c r="K408" s="63" t="str">
        <f>IFERROR(__xludf.DUMMYFUNCTION("IF(ISBLANK($D408),"""",IFERROR(JOIN("", "",QUERY(INDIRECT(K$3 &amp; ""!$C$1:$E$45""),""SELECT C WHERE E = '"" &amp; $A408 &amp; ""'""))))"),"")</f>
        <v/>
      </c>
      <c r="L408" s="63" t="str">
        <f>IFERROR(__xludf.DUMMYFUNCTION("IF(ISBLANK($D408),"""",IFERROR(JOIN("", "",QUERY(INDIRECT(L$3 &amp; ""!$C1:$E257""),""SELECT C WHERE E = '"" &amp; $A408 &amp; ""'""))))"),"")</f>
        <v/>
      </c>
      <c r="M408" s="63">
        <f t="shared" ref="M408:P408" si="406">IF(ISBLANK(IFERROR(VLOOKUP($A408,INDIRECT(M$3 &amp; "!$E:$E"),1,FALSE))),0,1)</f>
        <v>0</v>
      </c>
      <c r="N408" s="63">
        <f t="shared" si="406"/>
        <v>0</v>
      </c>
      <c r="O408" s="63">
        <f t="shared" si="406"/>
        <v>0</v>
      </c>
      <c r="P408" s="63">
        <f t="shared" si="406"/>
        <v>0</v>
      </c>
    </row>
    <row r="409">
      <c r="A409" s="58" t="str">
        <f t="shared" si="1"/>
        <v> ()</v>
      </c>
      <c r="B409" s="46"/>
      <c r="C409" s="46"/>
      <c r="D409" s="46"/>
      <c r="E409" s="68"/>
      <c r="F409" s="46"/>
      <c r="G409" s="67"/>
      <c r="H409" s="46"/>
      <c r="I409" s="62" t="str">
        <f t="shared" si="3"/>
        <v>no</v>
      </c>
      <c r="J409" s="58" t="str">
        <f>IFERROR(__xludf.DUMMYFUNCTION("IFERROR(JOIN("", "",FILTER(K409:M409,LEN(K409:M409))))"),"0")</f>
        <v>0</v>
      </c>
      <c r="K409" s="63" t="str">
        <f>IFERROR(__xludf.DUMMYFUNCTION("IF(ISBLANK($D409),"""",IFERROR(JOIN("", "",QUERY(INDIRECT(K$3 &amp; ""!$C$1:$E$45""),""SELECT C WHERE E = '"" &amp; $A409 &amp; ""'""))))"),"")</f>
        <v/>
      </c>
      <c r="L409" s="63" t="str">
        <f>IFERROR(__xludf.DUMMYFUNCTION("IF(ISBLANK($D409),"""",IFERROR(JOIN("", "",QUERY(INDIRECT(L$3 &amp; ""!$C1:$E257""),""SELECT C WHERE E = '"" &amp; $A409 &amp; ""'""))))"),"")</f>
        <v/>
      </c>
      <c r="M409" s="63">
        <f t="shared" ref="M409:P409" si="407">IF(ISBLANK(IFERROR(VLOOKUP($A409,INDIRECT(M$3 &amp; "!$E:$E"),1,FALSE))),0,1)</f>
        <v>0</v>
      </c>
      <c r="N409" s="63">
        <f t="shared" si="407"/>
        <v>0</v>
      </c>
      <c r="O409" s="63">
        <f t="shared" si="407"/>
        <v>0</v>
      </c>
      <c r="P409" s="63">
        <f t="shared" si="407"/>
        <v>0</v>
      </c>
    </row>
    <row r="410">
      <c r="A410" s="58" t="str">
        <f t="shared" si="1"/>
        <v> ()</v>
      </c>
      <c r="B410" s="46"/>
      <c r="C410" s="46"/>
      <c r="D410" s="46"/>
      <c r="E410" s="68"/>
      <c r="F410" s="46"/>
      <c r="G410" s="67"/>
      <c r="H410" s="46"/>
      <c r="I410" s="62" t="str">
        <f t="shared" si="3"/>
        <v>no</v>
      </c>
      <c r="J410" s="58" t="str">
        <f>IFERROR(__xludf.DUMMYFUNCTION("IFERROR(JOIN("", "",FILTER(K410:M410,LEN(K410:M410))))"),"0")</f>
        <v>0</v>
      </c>
      <c r="K410" s="63" t="str">
        <f>IFERROR(__xludf.DUMMYFUNCTION("IF(ISBLANK($D410),"""",IFERROR(JOIN("", "",QUERY(INDIRECT(K$3 &amp; ""!$C$1:$E$45""),""SELECT C WHERE E = '"" &amp; $A410 &amp; ""'""))))"),"")</f>
        <v/>
      </c>
      <c r="L410" s="63" t="str">
        <f>IFERROR(__xludf.DUMMYFUNCTION("IF(ISBLANK($D410),"""",IFERROR(JOIN("", "",QUERY(INDIRECT(L$3 &amp; ""!$C1:$E257""),""SELECT C WHERE E = '"" &amp; $A410 &amp; ""'""))))"),"")</f>
        <v/>
      </c>
      <c r="M410" s="63">
        <f t="shared" ref="M410:P410" si="408">IF(ISBLANK(IFERROR(VLOOKUP($A410,INDIRECT(M$3 &amp; "!$E:$E"),1,FALSE))),0,1)</f>
        <v>0</v>
      </c>
      <c r="N410" s="63">
        <f t="shared" si="408"/>
        <v>0</v>
      </c>
      <c r="O410" s="63">
        <f t="shared" si="408"/>
        <v>0</v>
      </c>
      <c r="P410" s="63">
        <f t="shared" si="408"/>
        <v>0</v>
      </c>
    </row>
    <row r="411">
      <c r="A411" s="58" t="str">
        <f t="shared" si="1"/>
        <v> ()</v>
      </c>
      <c r="B411" s="46"/>
      <c r="C411" s="46"/>
      <c r="D411" s="46"/>
      <c r="E411" s="68"/>
      <c r="F411" s="46"/>
      <c r="G411" s="67"/>
      <c r="H411" s="46"/>
      <c r="I411" s="62" t="str">
        <f t="shared" si="3"/>
        <v>no</v>
      </c>
      <c r="J411" s="58" t="str">
        <f>IFERROR(__xludf.DUMMYFUNCTION("IFERROR(JOIN("", "",FILTER(K411:M411,LEN(K411:M411))))"),"0")</f>
        <v>0</v>
      </c>
      <c r="K411" s="63" t="str">
        <f>IFERROR(__xludf.DUMMYFUNCTION("IF(ISBLANK($D411),"""",IFERROR(JOIN("", "",QUERY(INDIRECT(K$3 &amp; ""!$C$1:$E$45""),""SELECT C WHERE E = '"" &amp; $A411 &amp; ""'""))))"),"")</f>
        <v/>
      </c>
      <c r="L411" s="63" t="str">
        <f>IFERROR(__xludf.DUMMYFUNCTION("IF(ISBLANK($D411),"""",IFERROR(JOIN("", "",QUERY(INDIRECT(L$3 &amp; ""!$C1:$E257""),""SELECT C WHERE E = '"" &amp; $A411 &amp; ""'""))))"),"")</f>
        <v/>
      </c>
      <c r="M411" s="63">
        <f t="shared" ref="M411:P411" si="409">IF(ISBLANK(IFERROR(VLOOKUP($A411,INDIRECT(M$3 &amp; "!$E:$E"),1,FALSE))),0,1)</f>
        <v>0</v>
      </c>
      <c r="N411" s="63">
        <f t="shared" si="409"/>
        <v>0</v>
      </c>
      <c r="O411" s="63">
        <f t="shared" si="409"/>
        <v>0</v>
      </c>
      <c r="P411" s="63">
        <f t="shared" si="409"/>
        <v>0</v>
      </c>
    </row>
    <row r="412">
      <c r="A412" s="58" t="str">
        <f t="shared" si="1"/>
        <v> ()</v>
      </c>
      <c r="B412" s="46"/>
      <c r="C412" s="46"/>
      <c r="D412" s="46"/>
      <c r="E412" s="68"/>
      <c r="F412" s="46"/>
      <c r="G412" s="67"/>
      <c r="H412" s="46"/>
      <c r="I412" s="62" t="str">
        <f t="shared" si="3"/>
        <v>no</v>
      </c>
      <c r="J412" s="58" t="str">
        <f>IFERROR(__xludf.DUMMYFUNCTION("IFERROR(JOIN("", "",FILTER(K412:M412,LEN(K412:M412))))"),"0")</f>
        <v>0</v>
      </c>
      <c r="K412" s="63" t="str">
        <f>IFERROR(__xludf.DUMMYFUNCTION("IF(ISBLANK($D412),"""",IFERROR(JOIN("", "",QUERY(INDIRECT(K$3 &amp; ""!$C$1:$E$45""),""SELECT C WHERE E = '"" &amp; $A412 &amp; ""'""))))"),"")</f>
        <v/>
      </c>
      <c r="L412" s="63" t="str">
        <f>IFERROR(__xludf.DUMMYFUNCTION("IF(ISBLANK($D412),"""",IFERROR(JOIN("", "",QUERY(INDIRECT(L$3 &amp; ""!$C1:$E257""),""SELECT C WHERE E = '"" &amp; $A412 &amp; ""'""))))"),"")</f>
        <v/>
      </c>
      <c r="M412" s="63">
        <f t="shared" ref="M412:P412" si="410">IF(ISBLANK(IFERROR(VLOOKUP($A412,INDIRECT(M$3 &amp; "!$E:$E"),1,FALSE))),0,1)</f>
        <v>0</v>
      </c>
      <c r="N412" s="63">
        <f t="shared" si="410"/>
        <v>0</v>
      </c>
      <c r="O412" s="63">
        <f t="shared" si="410"/>
        <v>0</v>
      </c>
      <c r="P412" s="63">
        <f t="shared" si="410"/>
        <v>0</v>
      </c>
    </row>
    <row r="413">
      <c r="A413" s="58" t="str">
        <f t="shared" si="1"/>
        <v> ()</v>
      </c>
      <c r="B413" s="46"/>
      <c r="C413" s="46"/>
      <c r="D413" s="46"/>
      <c r="E413" s="68"/>
      <c r="F413" s="46"/>
      <c r="G413" s="67"/>
      <c r="H413" s="46"/>
      <c r="I413" s="62" t="str">
        <f t="shared" si="3"/>
        <v>no</v>
      </c>
      <c r="J413" s="58" t="str">
        <f>IFERROR(__xludf.DUMMYFUNCTION("IFERROR(JOIN("", "",FILTER(K413:M413,LEN(K413:M413))))"),"0")</f>
        <v>0</v>
      </c>
      <c r="K413" s="63" t="str">
        <f>IFERROR(__xludf.DUMMYFUNCTION("IF(ISBLANK($D413),"""",IFERROR(JOIN("", "",QUERY(INDIRECT(K$3 &amp; ""!$C$1:$E$45""),""SELECT C WHERE E = '"" &amp; $A413 &amp; ""'""))))"),"")</f>
        <v/>
      </c>
      <c r="L413" s="63" t="str">
        <f>IFERROR(__xludf.DUMMYFUNCTION("IF(ISBLANK($D413),"""",IFERROR(JOIN("", "",QUERY(INDIRECT(L$3 &amp; ""!$C1:$E257""),""SELECT C WHERE E = '"" &amp; $A413 &amp; ""'""))))"),"")</f>
        <v/>
      </c>
      <c r="M413" s="63">
        <f t="shared" ref="M413:P413" si="411">IF(ISBLANK(IFERROR(VLOOKUP($A413,INDIRECT(M$3 &amp; "!$E:$E"),1,FALSE))),0,1)</f>
        <v>0</v>
      </c>
      <c r="N413" s="63">
        <f t="shared" si="411"/>
        <v>0</v>
      </c>
      <c r="O413" s="63">
        <f t="shared" si="411"/>
        <v>0</v>
      </c>
      <c r="P413" s="63">
        <f t="shared" si="411"/>
        <v>0</v>
      </c>
    </row>
    <row r="414">
      <c r="A414" s="58" t="str">
        <f t="shared" si="1"/>
        <v> ()</v>
      </c>
      <c r="B414" s="46"/>
      <c r="C414" s="46"/>
      <c r="D414" s="46"/>
      <c r="E414" s="68"/>
      <c r="F414" s="46"/>
      <c r="G414" s="67"/>
      <c r="H414" s="46"/>
      <c r="I414" s="62" t="str">
        <f t="shared" si="3"/>
        <v>no</v>
      </c>
      <c r="J414" s="58" t="str">
        <f>IFERROR(__xludf.DUMMYFUNCTION("IFERROR(JOIN("", "",FILTER(K414:M414,LEN(K414:M414))))"),"0")</f>
        <v>0</v>
      </c>
      <c r="K414" s="63" t="str">
        <f>IFERROR(__xludf.DUMMYFUNCTION("IF(ISBLANK($D414),"""",IFERROR(JOIN("", "",QUERY(INDIRECT(K$3 &amp; ""!$C$1:$E$45""),""SELECT C WHERE E = '"" &amp; $A414 &amp; ""'""))))"),"")</f>
        <v/>
      </c>
      <c r="L414" s="63" t="str">
        <f>IFERROR(__xludf.DUMMYFUNCTION("IF(ISBLANK($D414),"""",IFERROR(JOIN("", "",QUERY(INDIRECT(L$3 &amp; ""!$C1:$E257""),""SELECT C WHERE E = '"" &amp; $A414 &amp; ""'""))))"),"")</f>
        <v/>
      </c>
      <c r="M414" s="63">
        <f t="shared" ref="M414:P414" si="412">IF(ISBLANK(IFERROR(VLOOKUP($A414,INDIRECT(M$3 &amp; "!$E:$E"),1,FALSE))),0,1)</f>
        <v>0</v>
      </c>
      <c r="N414" s="63">
        <f t="shared" si="412"/>
        <v>0</v>
      </c>
      <c r="O414" s="63">
        <f t="shared" si="412"/>
        <v>0</v>
      </c>
      <c r="P414" s="63">
        <f t="shared" si="412"/>
        <v>0</v>
      </c>
    </row>
    <row r="415">
      <c r="A415" s="58" t="str">
        <f t="shared" si="1"/>
        <v> ()</v>
      </c>
      <c r="B415" s="46"/>
      <c r="C415" s="46"/>
      <c r="D415" s="46"/>
      <c r="E415" s="68"/>
      <c r="F415" s="46"/>
      <c r="G415" s="67"/>
      <c r="H415" s="46"/>
      <c r="I415" s="62" t="str">
        <f t="shared" si="3"/>
        <v>no</v>
      </c>
      <c r="J415" s="58" t="str">
        <f>IFERROR(__xludf.DUMMYFUNCTION("IFERROR(JOIN("", "",FILTER(K415:M415,LEN(K415:M415))))"),"0")</f>
        <v>0</v>
      </c>
      <c r="K415" s="63" t="str">
        <f>IFERROR(__xludf.DUMMYFUNCTION("IF(ISBLANK($D415),"""",IFERROR(JOIN("", "",QUERY(INDIRECT(K$3 &amp; ""!$C$1:$E$45""),""SELECT C WHERE E = '"" &amp; $A415 &amp; ""'""))))"),"")</f>
        <v/>
      </c>
      <c r="L415" s="63" t="str">
        <f>IFERROR(__xludf.DUMMYFUNCTION("IF(ISBLANK($D415),"""",IFERROR(JOIN("", "",QUERY(INDIRECT(L$3 &amp; ""!$C1:$E257""),""SELECT C WHERE E = '"" &amp; $A415 &amp; ""'""))))"),"")</f>
        <v/>
      </c>
      <c r="M415" s="63">
        <f t="shared" ref="M415:P415" si="413">IF(ISBLANK(IFERROR(VLOOKUP($A415,INDIRECT(M$3 &amp; "!$E:$E"),1,FALSE))),0,1)</f>
        <v>0</v>
      </c>
      <c r="N415" s="63">
        <f t="shared" si="413"/>
        <v>0</v>
      </c>
      <c r="O415" s="63">
        <f t="shared" si="413"/>
        <v>0</v>
      </c>
      <c r="P415" s="63">
        <f t="shared" si="413"/>
        <v>0</v>
      </c>
    </row>
    <row r="416">
      <c r="A416" s="58" t="str">
        <f t="shared" si="1"/>
        <v> ()</v>
      </c>
      <c r="B416" s="46"/>
      <c r="C416" s="46"/>
      <c r="D416" s="46"/>
      <c r="E416" s="68"/>
      <c r="F416" s="46"/>
      <c r="G416" s="67"/>
      <c r="H416" s="46"/>
      <c r="I416" s="62" t="str">
        <f t="shared" si="3"/>
        <v>no</v>
      </c>
      <c r="J416" s="58" t="str">
        <f>IFERROR(__xludf.DUMMYFUNCTION("IFERROR(JOIN("", "",FILTER(K416:M416,LEN(K416:M416))))"),"0")</f>
        <v>0</v>
      </c>
      <c r="K416" s="63" t="str">
        <f>IFERROR(__xludf.DUMMYFUNCTION("IF(ISBLANK($D416),"""",IFERROR(JOIN("", "",QUERY(INDIRECT(K$3 &amp; ""!$C$1:$E$45""),""SELECT C WHERE E = '"" &amp; $A416 &amp; ""'""))))"),"")</f>
        <v/>
      </c>
      <c r="L416" s="63" t="str">
        <f>IFERROR(__xludf.DUMMYFUNCTION("IF(ISBLANK($D416),"""",IFERROR(JOIN("", "",QUERY(INDIRECT(L$3 &amp; ""!$C1:$E257""),""SELECT C WHERE E = '"" &amp; $A416 &amp; ""'""))))"),"")</f>
        <v/>
      </c>
      <c r="M416" s="63">
        <f t="shared" ref="M416:P416" si="414">IF(ISBLANK(IFERROR(VLOOKUP($A416,INDIRECT(M$3 &amp; "!$E:$E"),1,FALSE))),0,1)</f>
        <v>0</v>
      </c>
      <c r="N416" s="63">
        <f t="shared" si="414"/>
        <v>0</v>
      </c>
      <c r="O416" s="63">
        <f t="shared" si="414"/>
        <v>0</v>
      </c>
      <c r="P416" s="63">
        <f t="shared" si="414"/>
        <v>0</v>
      </c>
    </row>
    <row r="417">
      <c r="A417" s="58" t="str">
        <f t="shared" si="1"/>
        <v> ()</v>
      </c>
      <c r="B417" s="46"/>
      <c r="C417" s="46"/>
      <c r="D417" s="46"/>
      <c r="E417" s="68"/>
      <c r="F417" s="46"/>
      <c r="G417" s="67"/>
      <c r="H417" s="46"/>
      <c r="I417" s="62" t="str">
        <f t="shared" si="3"/>
        <v>no</v>
      </c>
      <c r="J417" s="58" t="str">
        <f>IFERROR(__xludf.DUMMYFUNCTION("IFERROR(JOIN("", "",FILTER(K417:M417,LEN(K417:M417))))"),"0")</f>
        <v>0</v>
      </c>
      <c r="K417" s="63" t="str">
        <f>IFERROR(__xludf.DUMMYFUNCTION("IF(ISBLANK($D417),"""",IFERROR(JOIN("", "",QUERY(INDIRECT(K$3 &amp; ""!$C$1:$E$45""),""SELECT C WHERE E = '"" &amp; $A417 &amp; ""'""))))"),"")</f>
        <v/>
      </c>
      <c r="L417" s="63" t="str">
        <f>IFERROR(__xludf.DUMMYFUNCTION("IF(ISBLANK($D417),"""",IFERROR(JOIN("", "",QUERY(INDIRECT(L$3 &amp; ""!$C1:$E257""),""SELECT C WHERE E = '"" &amp; $A417 &amp; ""'""))))"),"")</f>
        <v/>
      </c>
      <c r="M417" s="63">
        <f t="shared" ref="M417:P417" si="415">IF(ISBLANK(IFERROR(VLOOKUP($A417,INDIRECT(M$3 &amp; "!$E:$E"),1,FALSE))),0,1)</f>
        <v>0</v>
      </c>
      <c r="N417" s="63">
        <f t="shared" si="415"/>
        <v>0</v>
      </c>
      <c r="O417" s="63">
        <f t="shared" si="415"/>
        <v>0</v>
      </c>
      <c r="P417" s="63">
        <f t="shared" si="415"/>
        <v>0</v>
      </c>
    </row>
    <row r="418">
      <c r="A418" s="58" t="str">
        <f t="shared" si="1"/>
        <v> ()</v>
      </c>
      <c r="B418" s="46"/>
      <c r="C418" s="46"/>
      <c r="D418" s="46"/>
      <c r="E418" s="68"/>
      <c r="F418" s="46"/>
      <c r="G418" s="67"/>
      <c r="H418" s="46"/>
      <c r="I418" s="62" t="str">
        <f t="shared" si="3"/>
        <v>no</v>
      </c>
      <c r="J418" s="58" t="str">
        <f>IFERROR(__xludf.DUMMYFUNCTION("IFERROR(JOIN("", "",FILTER(K418:M418,LEN(K418:M418))))"),"0")</f>
        <v>0</v>
      </c>
      <c r="K418" s="63" t="str">
        <f>IFERROR(__xludf.DUMMYFUNCTION("IF(ISBLANK($D418),"""",IFERROR(JOIN("", "",QUERY(INDIRECT(K$3 &amp; ""!$C$1:$E$45""),""SELECT C WHERE E = '"" &amp; $A418 &amp; ""'""))))"),"")</f>
        <v/>
      </c>
      <c r="L418" s="63" t="str">
        <f>IFERROR(__xludf.DUMMYFUNCTION("IF(ISBLANK($D418),"""",IFERROR(JOIN("", "",QUERY(INDIRECT(L$3 &amp; ""!$C1:$E257""),""SELECT C WHERE E = '"" &amp; $A418 &amp; ""'""))))"),"")</f>
        <v/>
      </c>
      <c r="M418" s="63">
        <f t="shared" ref="M418:P418" si="416">IF(ISBLANK(IFERROR(VLOOKUP($A418,INDIRECT(M$3 &amp; "!$E:$E"),1,FALSE))),0,1)</f>
        <v>0</v>
      </c>
      <c r="N418" s="63">
        <f t="shared" si="416"/>
        <v>0</v>
      </c>
      <c r="O418" s="63">
        <f t="shared" si="416"/>
        <v>0</v>
      </c>
      <c r="P418" s="63">
        <f t="shared" si="416"/>
        <v>0</v>
      </c>
    </row>
    <row r="419">
      <c r="A419" s="58" t="str">
        <f t="shared" si="1"/>
        <v> ()</v>
      </c>
      <c r="B419" s="46"/>
      <c r="C419" s="46"/>
      <c r="D419" s="46"/>
      <c r="E419" s="68"/>
      <c r="F419" s="46"/>
      <c r="G419" s="67"/>
      <c r="H419" s="46"/>
      <c r="I419" s="62" t="str">
        <f t="shared" si="3"/>
        <v>no</v>
      </c>
      <c r="J419" s="58" t="str">
        <f>IFERROR(__xludf.DUMMYFUNCTION("IFERROR(JOIN("", "",FILTER(K419:M419,LEN(K419:M419))))"),"0")</f>
        <v>0</v>
      </c>
      <c r="K419" s="63" t="str">
        <f>IFERROR(__xludf.DUMMYFUNCTION("IF(ISBLANK($D419),"""",IFERROR(JOIN("", "",QUERY(INDIRECT(K$3 &amp; ""!$C$1:$E$45""),""SELECT C WHERE E = '"" &amp; $A419 &amp; ""'""))))"),"")</f>
        <v/>
      </c>
      <c r="L419" s="63" t="str">
        <f>IFERROR(__xludf.DUMMYFUNCTION("IF(ISBLANK($D419),"""",IFERROR(JOIN("", "",QUERY(INDIRECT(L$3 &amp; ""!$C1:$E257""),""SELECT C WHERE E = '"" &amp; $A419 &amp; ""'""))))"),"")</f>
        <v/>
      </c>
      <c r="M419" s="63">
        <f t="shared" ref="M419:P419" si="417">IF(ISBLANK(IFERROR(VLOOKUP($A419,INDIRECT(M$3 &amp; "!$E:$E"),1,FALSE))),0,1)</f>
        <v>0</v>
      </c>
      <c r="N419" s="63">
        <f t="shared" si="417"/>
        <v>0</v>
      </c>
      <c r="O419" s="63">
        <f t="shared" si="417"/>
        <v>0</v>
      </c>
      <c r="P419" s="63">
        <f t="shared" si="417"/>
        <v>0</v>
      </c>
    </row>
    <row r="420">
      <c r="A420" s="58" t="str">
        <f t="shared" si="1"/>
        <v> ()</v>
      </c>
      <c r="B420" s="46"/>
      <c r="C420" s="46"/>
      <c r="D420" s="46"/>
      <c r="E420" s="68"/>
      <c r="F420" s="46"/>
      <c r="G420" s="67"/>
      <c r="H420" s="46"/>
      <c r="I420" s="62" t="str">
        <f t="shared" si="3"/>
        <v>no</v>
      </c>
      <c r="J420" s="58" t="str">
        <f>IFERROR(__xludf.DUMMYFUNCTION("IFERROR(JOIN("", "",FILTER(K420:M420,LEN(K420:M420))))"),"0")</f>
        <v>0</v>
      </c>
      <c r="K420" s="63" t="str">
        <f>IFERROR(__xludf.DUMMYFUNCTION("IF(ISBLANK($D420),"""",IFERROR(JOIN("", "",QUERY(INDIRECT(K$3 &amp; ""!$C$1:$E$45""),""SELECT C WHERE E = '"" &amp; $A420 &amp; ""'""))))"),"")</f>
        <v/>
      </c>
      <c r="L420" s="63" t="str">
        <f>IFERROR(__xludf.DUMMYFUNCTION("IF(ISBLANK($D420),"""",IFERROR(JOIN("", "",QUERY(INDIRECT(L$3 &amp; ""!$C1:$E257""),""SELECT C WHERE E = '"" &amp; $A420 &amp; ""'""))))"),"")</f>
        <v/>
      </c>
      <c r="M420" s="63">
        <f t="shared" ref="M420:P420" si="418">IF(ISBLANK(IFERROR(VLOOKUP($A420,INDIRECT(M$3 &amp; "!$E:$E"),1,FALSE))),0,1)</f>
        <v>0</v>
      </c>
      <c r="N420" s="63">
        <f t="shared" si="418"/>
        <v>0</v>
      </c>
      <c r="O420" s="63">
        <f t="shared" si="418"/>
        <v>0</v>
      </c>
      <c r="P420" s="63">
        <f t="shared" si="418"/>
        <v>0</v>
      </c>
    </row>
    <row r="421">
      <c r="A421" s="58" t="str">
        <f t="shared" si="1"/>
        <v> ()</v>
      </c>
      <c r="B421" s="46"/>
      <c r="C421" s="46"/>
      <c r="D421" s="46"/>
      <c r="E421" s="68"/>
      <c r="F421" s="46"/>
      <c r="G421" s="67"/>
      <c r="H421" s="46"/>
      <c r="I421" s="62" t="str">
        <f t="shared" si="3"/>
        <v>no</v>
      </c>
      <c r="J421" s="58" t="str">
        <f>IFERROR(__xludf.DUMMYFUNCTION("IFERROR(JOIN("", "",FILTER(K421:M421,LEN(K421:M421))))"),"0")</f>
        <v>0</v>
      </c>
      <c r="K421" s="63" t="str">
        <f>IFERROR(__xludf.DUMMYFUNCTION("IF(ISBLANK($D421),"""",IFERROR(JOIN("", "",QUERY(INDIRECT(K$3 &amp; ""!$C$1:$E$45""),""SELECT C WHERE E = '"" &amp; $A421 &amp; ""'""))))"),"")</f>
        <v/>
      </c>
      <c r="L421" s="63" t="str">
        <f>IFERROR(__xludf.DUMMYFUNCTION("IF(ISBLANK($D421),"""",IFERROR(JOIN("", "",QUERY(INDIRECT(L$3 &amp; ""!$C1:$E257""),""SELECT C WHERE E = '"" &amp; $A421 &amp; ""'""))))"),"")</f>
        <v/>
      </c>
      <c r="M421" s="63">
        <f t="shared" ref="M421:P421" si="419">IF(ISBLANK(IFERROR(VLOOKUP($A421,INDIRECT(M$3 &amp; "!$E:$E"),1,FALSE))),0,1)</f>
        <v>0</v>
      </c>
      <c r="N421" s="63">
        <f t="shared" si="419"/>
        <v>0</v>
      </c>
      <c r="O421" s="63">
        <f t="shared" si="419"/>
        <v>0</v>
      </c>
      <c r="P421" s="63">
        <f t="shared" si="419"/>
        <v>0</v>
      </c>
    </row>
    <row r="422">
      <c r="A422" s="58" t="str">
        <f t="shared" si="1"/>
        <v> ()</v>
      </c>
      <c r="B422" s="46"/>
      <c r="C422" s="46"/>
      <c r="D422" s="46"/>
      <c r="E422" s="68"/>
      <c r="F422" s="46"/>
      <c r="G422" s="67"/>
      <c r="H422" s="46"/>
      <c r="I422" s="62" t="str">
        <f t="shared" si="3"/>
        <v>no</v>
      </c>
      <c r="J422" s="58" t="str">
        <f>IFERROR(__xludf.DUMMYFUNCTION("IFERROR(JOIN("", "",FILTER(K422:M422,LEN(K422:M422))))"),"0")</f>
        <v>0</v>
      </c>
      <c r="K422" s="63" t="str">
        <f>IFERROR(__xludf.DUMMYFUNCTION("IF(ISBLANK($D422),"""",IFERROR(JOIN("", "",QUERY(INDIRECT(K$3 &amp; ""!$C$1:$E$45""),""SELECT C WHERE E = '"" &amp; $A422 &amp; ""'""))))"),"")</f>
        <v/>
      </c>
      <c r="L422" s="63" t="str">
        <f>IFERROR(__xludf.DUMMYFUNCTION("IF(ISBLANK($D422),"""",IFERROR(JOIN("", "",QUERY(INDIRECT(L$3 &amp; ""!$C1:$E257""),""SELECT C WHERE E = '"" &amp; $A422 &amp; ""'""))))"),"")</f>
        <v/>
      </c>
      <c r="M422" s="63">
        <f t="shared" ref="M422:P422" si="420">IF(ISBLANK(IFERROR(VLOOKUP($A422,INDIRECT(M$3 &amp; "!$E:$E"),1,FALSE))),0,1)</f>
        <v>0</v>
      </c>
      <c r="N422" s="63">
        <f t="shared" si="420"/>
        <v>0</v>
      </c>
      <c r="O422" s="63">
        <f t="shared" si="420"/>
        <v>0</v>
      </c>
      <c r="P422" s="63">
        <f t="shared" si="420"/>
        <v>0</v>
      </c>
    </row>
    <row r="423">
      <c r="A423" s="58" t="str">
        <f t="shared" si="1"/>
        <v> ()</v>
      </c>
      <c r="B423" s="46"/>
      <c r="C423" s="46"/>
      <c r="D423" s="46"/>
      <c r="E423" s="68"/>
      <c r="F423" s="46"/>
      <c r="G423" s="67"/>
      <c r="H423" s="46"/>
      <c r="I423" s="62" t="str">
        <f t="shared" si="3"/>
        <v>no</v>
      </c>
      <c r="J423" s="58" t="str">
        <f>IFERROR(__xludf.DUMMYFUNCTION("IFERROR(JOIN("", "",FILTER(K423:M423,LEN(K423:M423))))"),"0")</f>
        <v>0</v>
      </c>
      <c r="K423" s="63" t="str">
        <f>IFERROR(__xludf.DUMMYFUNCTION("IF(ISBLANK($D423),"""",IFERROR(JOIN("", "",QUERY(INDIRECT(K$3 &amp; ""!$C$1:$E$45""),""SELECT C WHERE E = '"" &amp; $A423 &amp; ""'""))))"),"")</f>
        <v/>
      </c>
      <c r="L423" s="63" t="str">
        <f>IFERROR(__xludf.DUMMYFUNCTION("IF(ISBLANK($D423),"""",IFERROR(JOIN("", "",QUERY(INDIRECT(L$3 &amp; ""!$C1:$E257""),""SELECT C WHERE E = '"" &amp; $A423 &amp; ""'""))))"),"")</f>
        <v/>
      </c>
      <c r="M423" s="63">
        <f t="shared" ref="M423:P423" si="421">IF(ISBLANK(IFERROR(VLOOKUP($A423,INDIRECT(M$3 &amp; "!$E:$E"),1,FALSE))),0,1)</f>
        <v>0</v>
      </c>
      <c r="N423" s="63">
        <f t="shared" si="421"/>
        <v>0</v>
      </c>
      <c r="O423" s="63">
        <f t="shared" si="421"/>
        <v>0</v>
      </c>
      <c r="P423" s="63">
        <f t="shared" si="421"/>
        <v>0</v>
      </c>
    </row>
    <row r="424">
      <c r="A424" s="58" t="str">
        <f t="shared" si="1"/>
        <v> ()</v>
      </c>
      <c r="B424" s="46"/>
      <c r="C424" s="46"/>
      <c r="D424" s="46"/>
      <c r="E424" s="68"/>
      <c r="F424" s="46"/>
      <c r="G424" s="67"/>
      <c r="H424" s="46"/>
      <c r="I424" s="62" t="str">
        <f t="shared" si="3"/>
        <v>no</v>
      </c>
      <c r="J424" s="58" t="str">
        <f>IFERROR(__xludf.DUMMYFUNCTION("IFERROR(JOIN("", "",FILTER(K424:M424,LEN(K424:M424))))"),"0")</f>
        <v>0</v>
      </c>
      <c r="K424" s="63" t="str">
        <f>IFERROR(__xludf.DUMMYFUNCTION("IF(ISBLANK($D424),"""",IFERROR(JOIN("", "",QUERY(INDIRECT(K$3 &amp; ""!$C$1:$E$45""),""SELECT C WHERE E = '"" &amp; $A424 &amp; ""'""))))"),"")</f>
        <v/>
      </c>
      <c r="L424" s="63" t="str">
        <f>IFERROR(__xludf.DUMMYFUNCTION("IF(ISBLANK($D424),"""",IFERROR(JOIN("", "",QUERY(INDIRECT(L$3 &amp; ""!$C1:$E257""),""SELECT C WHERE E = '"" &amp; $A424 &amp; ""'""))))"),"")</f>
        <v/>
      </c>
      <c r="M424" s="63">
        <f t="shared" ref="M424:P424" si="422">IF(ISBLANK(IFERROR(VLOOKUP($A424,INDIRECT(M$3 &amp; "!$E:$E"),1,FALSE))),0,1)</f>
        <v>0</v>
      </c>
      <c r="N424" s="63">
        <f t="shared" si="422"/>
        <v>0</v>
      </c>
      <c r="O424" s="63">
        <f t="shared" si="422"/>
        <v>0</v>
      </c>
      <c r="P424" s="63">
        <f t="shared" si="422"/>
        <v>0</v>
      </c>
    </row>
    <row r="425">
      <c r="A425" s="58" t="str">
        <f t="shared" si="1"/>
        <v> ()</v>
      </c>
      <c r="B425" s="46"/>
      <c r="C425" s="46"/>
      <c r="D425" s="46"/>
      <c r="E425" s="68"/>
      <c r="F425" s="46"/>
      <c r="G425" s="67"/>
      <c r="H425" s="46"/>
      <c r="I425" s="62" t="str">
        <f t="shared" si="3"/>
        <v>no</v>
      </c>
      <c r="J425" s="58" t="str">
        <f>IFERROR(__xludf.DUMMYFUNCTION("IFERROR(JOIN("", "",FILTER(K425:M425,LEN(K425:M425))))"),"0")</f>
        <v>0</v>
      </c>
      <c r="K425" s="63" t="str">
        <f>IFERROR(__xludf.DUMMYFUNCTION("IF(ISBLANK($D425),"""",IFERROR(JOIN("", "",QUERY(INDIRECT(K$3 &amp; ""!$C$1:$E$45""),""SELECT C WHERE E = '"" &amp; $A425 &amp; ""'""))))"),"")</f>
        <v/>
      </c>
      <c r="L425" s="63" t="str">
        <f>IFERROR(__xludf.DUMMYFUNCTION("IF(ISBLANK($D425),"""",IFERROR(JOIN("", "",QUERY(INDIRECT(L$3 &amp; ""!$C1:$E257""),""SELECT C WHERE E = '"" &amp; $A425 &amp; ""'""))))"),"")</f>
        <v/>
      </c>
      <c r="M425" s="63">
        <f t="shared" ref="M425:P425" si="423">IF(ISBLANK(IFERROR(VLOOKUP($A425,INDIRECT(M$3 &amp; "!$E:$E"),1,FALSE))),0,1)</f>
        <v>0</v>
      </c>
      <c r="N425" s="63">
        <f t="shared" si="423"/>
        <v>0</v>
      </c>
      <c r="O425" s="63">
        <f t="shared" si="423"/>
        <v>0</v>
      </c>
      <c r="P425" s="63">
        <f t="shared" si="423"/>
        <v>0</v>
      </c>
    </row>
    <row r="426">
      <c r="A426" s="58" t="str">
        <f t="shared" si="1"/>
        <v> ()</v>
      </c>
      <c r="B426" s="46"/>
      <c r="C426" s="46"/>
      <c r="D426" s="46"/>
      <c r="E426" s="68"/>
      <c r="F426" s="46"/>
      <c r="G426" s="67"/>
      <c r="H426" s="46"/>
      <c r="I426" s="62" t="str">
        <f t="shared" si="3"/>
        <v>no</v>
      </c>
      <c r="J426" s="58" t="str">
        <f>IFERROR(__xludf.DUMMYFUNCTION("IFERROR(JOIN("", "",FILTER(K426:M426,LEN(K426:M426))))"),"0")</f>
        <v>0</v>
      </c>
      <c r="K426" s="63" t="str">
        <f>IFERROR(__xludf.DUMMYFUNCTION("IF(ISBLANK($D426),"""",IFERROR(JOIN("", "",QUERY(INDIRECT(K$3 &amp; ""!$C$1:$E$45""),""SELECT C WHERE E = '"" &amp; $A426 &amp; ""'""))))"),"")</f>
        <v/>
      </c>
      <c r="L426" s="63" t="str">
        <f>IFERROR(__xludf.DUMMYFUNCTION("IF(ISBLANK($D426),"""",IFERROR(JOIN("", "",QUERY(INDIRECT(L$3 &amp; ""!$C1:$E257""),""SELECT C WHERE E = '"" &amp; $A426 &amp; ""'""))))"),"")</f>
        <v/>
      </c>
      <c r="M426" s="63">
        <f t="shared" ref="M426:P426" si="424">IF(ISBLANK(IFERROR(VLOOKUP($A426,INDIRECT(M$3 &amp; "!$E:$E"),1,FALSE))),0,1)</f>
        <v>0</v>
      </c>
      <c r="N426" s="63">
        <f t="shared" si="424"/>
        <v>0</v>
      </c>
      <c r="O426" s="63">
        <f t="shared" si="424"/>
        <v>0</v>
      </c>
      <c r="P426" s="63">
        <f t="shared" si="424"/>
        <v>0</v>
      </c>
    </row>
    <row r="427">
      <c r="A427" s="58" t="str">
        <f t="shared" si="1"/>
        <v> ()</v>
      </c>
      <c r="B427" s="46"/>
      <c r="C427" s="46"/>
      <c r="D427" s="46"/>
      <c r="E427" s="68"/>
      <c r="F427" s="46"/>
      <c r="G427" s="67"/>
      <c r="H427" s="46"/>
      <c r="I427" s="62" t="str">
        <f t="shared" si="3"/>
        <v>no</v>
      </c>
      <c r="J427" s="58" t="str">
        <f>IFERROR(__xludf.DUMMYFUNCTION("IFERROR(JOIN("", "",FILTER(K427:M427,LEN(K427:M427))))"),"0")</f>
        <v>0</v>
      </c>
      <c r="K427" s="63" t="str">
        <f>IFERROR(__xludf.DUMMYFUNCTION("IF(ISBLANK($D427),"""",IFERROR(JOIN("", "",QUERY(INDIRECT(K$3 &amp; ""!$C$1:$E$45""),""SELECT C WHERE E = '"" &amp; $A427 &amp; ""'""))))"),"")</f>
        <v/>
      </c>
      <c r="L427" s="63" t="str">
        <f>IFERROR(__xludf.DUMMYFUNCTION("IF(ISBLANK($D427),"""",IFERROR(JOIN("", "",QUERY(INDIRECT(L$3 &amp; ""!$C1:$E257""),""SELECT C WHERE E = '"" &amp; $A427 &amp; ""'""))))"),"")</f>
        <v/>
      </c>
      <c r="M427" s="63">
        <f t="shared" ref="M427:P427" si="425">IF(ISBLANK(IFERROR(VLOOKUP($A427,INDIRECT(M$3 &amp; "!$E:$E"),1,FALSE))),0,1)</f>
        <v>0</v>
      </c>
      <c r="N427" s="63">
        <f t="shared" si="425"/>
        <v>0</v>
      </c>
      <c r="O427" s="63">
        <f t="shared" si="425"/>
        <v>0</v>
      </c>
      <c r="P427" s="63">
        <f t="shared" si="425"/>
        <v>0</v>
      </c>
    </row>
    <row r="428">
      <c r="A428" s="58" t="str">
        <f t="shared" si="1"/>
        <v> ()</v>
      </c>
      <c r="B428" s="46"/>
      <c r="C428" s="46"/>
      <c r="D428" s="46"/>
      <c r="E428" s="68"/>
      <c r="F428" s="46"/>
      <c r="G428" s="67"/>
      <c r="H428" s="46"/>
      <c r="I428" s="62" t="str">
        <f t="shared" si="3"/>
        <v>no</v>
      </c>
      <c r="J428" s="58" t="str">
        <f>IFERROR(__xludf.DUMMYFUNCTION("IFERROR(JOIN("", "",FILTER(K428:M428,LEN(K428:M428))))"),"0")</f>
        <v>0</v>
      </c>
      <c r="K428" s="63" t="str">
        <f>IFERROR(__xludf.DUMMYFUNCTION("IF(ISBLANK($D428),"""",IFERROR(JOIN("", "",QUERY(INDIRECT(K$3 &amp; ""!$C$1:$E$45""),""SELECT C WHERE E = '"" &amp; $A428 &amp; ""'""))))"),"")</f>
        <v/>
      </c>
      <c r="L428" s="63" t="str">
        <f>IFERROR(__xludf.DUMMYFUNCTION("IF(ISBLANK($D428),"""",IFERROR(JOIN("", "",QUERY(INDIRECT(L$3 &amp; ""!$C1:$E257""),""SELECT C WHERE E = '"" &amp; $A428 &amp; ""'""))))"),"")</f>
        <v/>
      </c>
      <c r="M428" s="63">
        <f t="shared" ref="M428:P428" si="426">IF(ISBLANK(IFERROR(VLOOKUP($A428,INDIRECT(M$3 &amp; "!$E:$E"),1,FALSE))),0,1)</f>
        <v>0</v>
      </c>
      <c r="N428" s="63">
        <f t="shared" si="426"/>
        <v>0</v>
      </c>
      <c r="O428" s="63">
        <f t="shared" si="426"/>
        <v>0</v>
      </c>
      <c r="P428" s="63">
        <f t="shared" si="426"/>
        <v>0</v>
      </c>
    </row>
    <row r="429">
      <c r="A429" s="58" t="str">
        <f t="shared" si="1"/>
        <v> ()</v>
      </c>
      <c r="B429" s="46"/>
      <c r="C429" s="46"/>
      <c r="D429" s="46"/>
      <c r="E429" s="68"/>
      <c r="F429" s="46"/>
      <c r="G429" s="67"/>
      <c r="H429" s="46"/>
      <c r="I429" s="62" t="str">
        <f t="shared" si="3"/>
        <v>no</v>
      </c>
      <c r="J429" s="58" t="str">
        <f>IFERROR(__xludf.DUMMYFUNCTION("IFERROR(JOIN("", "",FILTER(K429:M429,LEN(K429:M429))))"),"0")</f>
        <v>0</v>
      </c>
      <c r="K429" s="63" t="str">
        <f>IFERROR(__xludf.DUMMYFUNCTION("IF(ISBLANK($D429),"""",IFERROR(JOIN("", "",QUERY(INDIRECT(K$3 &amp; ""!$C$1:$E$45""),""SELECT C WHERE E = '"" &amp; $A429 &amp; ""'""))))"),"")</f>
        <v/>
      </c>
      <c r="L429" s="63" t="str">
        <f>IFERROR(__xludf.DUMMYFUNCTION("IF(ISBLANK($D429),"""",IFERROR(JOIN("", "",QUERY(INDIRECT(L$3 &amp; ""!$C1:$E257""),""SELECT C WHERE E = '"" &amp; $A429 &amp; ""'""))))"),"")</f>
        <v/>
      </c>
      <c r="M429" s="63">
        <f t="shared" ref="M429:P429" si="427">IF(ISBLANK(IFERROR(VLOOKUP($A429,INDIRECT(M$3 &amp; "!$E:$E"),1,FALSE))),0,1)</f>
        <v>0</v>
      </c>
      <c r="N429" s="63">
        <f t="shared" si="427"/>
        <v>0</v>
      </c>
      <c r="O429" s="63">
        <f t="shared" si="427"/>
        <v>0</v>
      </c>
      <c r="P429" s="63">
        <f t="shared" si="427"/>
        <v>0</v>
      </c>
    </row>
    <row r="430">
      <c r="A430" s="58" t="str">
        <f t="shared" si="1"/>
        <v> ()</v>
      </c>
      <c r="B430" s="46"/>
      <c r="C430" s="46"/>
      <c r="D430" s="46"/>
      <c r="E430" s="68"/>
      <c r="F430" s="46"/>
      <c r="G430" s="67"/>
      <c r="H430" s="46"/>
      <c r="I430" s="62" t="str">
        <f t="shared" si="3"/>
        <v>no</v>
      </c>
      <c r="J430" s="58" t="str">
        <f>IFERROR(__xludf.DUMMYFUNCTION("IFERROR(JOIN("", "",FILTER(K430:M430,LEN(K430:M430))))"),"0")</f>
        <v>0</v>
      </c>
      <c r="K430" s="63" t="str">
        <f>IFERROR(__xludf.DUMMYFUNCTION("IF(ISBLANK($D430),"""",IFERROR(JOIN("", "",QUERY(INDIRECT(K$3 &amp; ""!$C$1:$E$45""),""SELECT C WHERE E = '"" &amp; $A430 &amp; ""'""))))"),"")</f>
        <v/>
      </c>
      <c r="L430" s="63" t="str">
        <f>IFERROR(__xludf.DUMMYFUNCTION("IF(ISBLANK($D430),"""",IFERROR(JOIN("", "",QUERY(INDIRECT(L$3 &amp; ""!$C1:$E257""),""SELECT C WHERE E = '"" &amp; $A430 &amp; ""'""))))"),"")</f>
        <v/>
      </c>
      <c r="M430" s="63">
        <f t="shared" ref="M430:P430" si="428">IF(ISBLANK(IFERROR(VLOOKUP($A430,INDIRECT(M$3 &amp; "!$E:$E"),1,FALSE))),0,1)</f>
        <v>0</v>
      </c>
      <c r="N430" s="63">
        <f t="shared" si="428"/>
        <v>0</v>
      </c>
      <c r="O430" s="63">
        <f t="shared" si="428"/>
        <v>0</v>
      </c>
      <c r="P430" s="63">
        <f t="shared" si="428"/>
        <v>0</v>
      </c>
    </row>
    <row r="431">
      <c r="A431" s="58" t="str">
        <f t="shared" si="1"/>
        <v> ()</v>
      </c>
      <c r="B431" s="46"/>
      <c r="C431" s="46"/>
      <c r="D431" s="46"/>
      <c r="E431" s="68"/>
      <c r="F431" s="46"/>
      <c r="G431" s="67"/>
      <c r="H431" s="46"/>
      <c r="I431" s="62" t="str">
        <f t="shared" si="3"/>
        <v>no</v>
      </c>
      <c r="J431" s="58" t="str">
        <f>IFERROR(__xludf.DUMMYFUNCTION("IFERROR(JOIN("", "",FILTER(K431:M431,LEN(K431:M431))))"),"0")</f>
        <v>0</v>
      </c>
      <c r="K431" s="63" t="str">
        <f>IFERROR(__xludf.DUMMYFUNCTION("IF(ISBLANK($D431),"""",IFERROR(JOIN("", "",QUERY(INDIRECT(K$3 &amp; ""!$C$1:$E$45""),""SELECT C WHERE E = '"" &amp; $A431 &amp; ""'""))))"),"")</f>
        <v/>
      </c>
      <c r="L431" s="63" t="str">
        <f>IFERROR(__xludf.DUMMYFUNCTION("IF(ISBLANK($D431),"""",IFERROR(JOIN("", "",QUERY(INDIRECT(L$3 &amp; ""!$C1:$E257""),""SELECT C WHERE E = '"" &amp; $A431 &amp; ""'""))))"),"")</f>
        <v/>
      </c>
      <c r="M431" s="63">
        <f t="shared" ref="M431:P431" si="429">IF(ISBLANK(IFERROR(VLOOKUP($A431,INDIRECT(M$3 &amp; "!$E:$E"),1,FALSE))),0,1)</f>
        <v>0</v>
      </c>
      <c r="N431" s="63">
        <f t="shared" si="429"/>
        <v>0</v>
      </c>
      <c r="O431" s="63">
        <f t="shared" si="429"/>
        <v>0</v>
      </c>
      <c r="P431" s="63">
        <f t="shared" si="429"/>
        <v>0</v>
      </c>
    </row>
    <row r="432">
      <c r="A432" s="58" t="str">
        <f t="shared" si="1"/>
        <v> ()</v>
      </c>
      <c r="B432" s="46"/>
      <c r="C432" s="46"/>
      <c r="D432" s="46"/>
      <c r="E432" s="68"/>
      <c r="F432" s="46"/>
      <c r="G432" s="67"/>
      <c r="H432" s="46"/>
      <c r="I432" s="62" t="str">
        <f t="shared" si="3"/>
        <v>no</v>
      </c>
      <c r="J432" s="58" t="str">
        <f>IFERROR(__xludf.DUMMYFUNCTION("IFERROR(JOIN("", "",FILTER(K432:M432,LEN(K432:M432))))"),"0")</f>
        <v>0</v>
      </c>
      <c r="K432" s="63" t="str">
        <f>IFERROR(__xludf.DUMMYFUNCTION("IF(ISBLANK($D432),"""",IFERROR(JOIN("", "",QUERY(INDIRECT(K$3 &amp; ""!$C$1:$E$45""),""SELECT C WHERE E = '"" &amp; $A432 &amp; ""'""))))"),"")</f>
        <v/>
      </c>
      <c r="L432" s="63" t="str">
        <f>IFERROR(__xludf.DUMMYFUNCTION("IF(ISBLANK($D432),"""",IFERROR(JOIN("", "",QUERY(INDIRECT(L$3 &amp; ""!$C1:$E257""),""SELECT C WHERE E = '"" &amp; $A432 &amp; ""'""))))"),"")</f>
        <v/>
      </c>
      <c r="M432" s="63">
        <f t="shared" ref="M432:P432" si="430">IF(ISBLANK(IFERROR(VLOOKUP($A432,INDIRECT(M$3 &amp; "!$E:$E"),1,FALSE))),0,1)</f>
        <v>0</v>
      </c>
      <c r="N432" s="63">
        <f t="shared" si="430"/>
        <v>0</v>
      </c>
      <c r="O432" s="63">
        <f t="shared" si="430"/>
        <v>0</v>
      </c>
      <c r="P432" s="63">
        <f t="shared" si="430"/>
        <v>0</v>
      </c>
    </row>
    <row r="433">
      <c r="A433" s="58" t="str">
        <f t="shared" si="1"/>
        <v> ()</v>
      </c>
      <c r="B433" s="46"/>
      <c r="C433" s="46"/>
      <c r="D433" s="46"/>
      <c r="E433" s="68"/>
      <c r="F433" s="46"/>
      <c r="G433" s="67"/>
      <c r="H433" s="46"/>
      <c r="I433" s="62" t="str">
        <f t="shared" si="3"/>
        <v>no</v>
      </c>
      <c r="J433" s="58" t="str">
        <f>IFERROR(__xludf.DUMMYFUNCTION("IFERROR(JOIN("", "",FILTER(K433:M433,LEN(K433:M433))))"),"0")</f>
        <v>0</v>
      </c>
      <c r="K433" s="63" t="str">
        <f>IFERROR(__xludf.DUMMYFUNCTION("IF(ISBLANK($D433),"""",IFERROR(JOIN("", "",QUERY(INDIRECT(K$3 &amp; ""!$C$1:$E$45""),""SELECT C WHERE E = '"" &amp; $A433 &amp; ""'""))))"),"")</f>
        <v/>
      </c>
      <c r="L433" s="63" t="str">
        <f>IFERROR(__xludf.DUMMYFUNCTION("IF(ISBLANK($D433),"""",IFERROR(JOIN("", "",QUERY(INDIRECT(L$3 &amp; ""!$C1:$E257""),""SELECT C WHERE E = '"" &amp; $A433 &amp; ""'""))))"),"")</f>
        <v/>
      </c>
      <c r="M433" s="63">
        <f t="shared" ref="M433:P433" si="431">IF(ISBLANK(IFERROR(VLOOKUP($A433,INDIRECT(M$3 &amp; "!$E:$E"),1,FALSE))),0,1)</f>
        <v>0</v>
      </c>
      <c r="N433" s="63">
        <f t="shared" si="431"/>
        <v>0</v>
      </c>
      <c r="O433" s="63">
        <f t="shared" si="431"/>
        <v>0</v>
      </c>
      <c r="P433" s="63">
        <f t="shared" si="431"/>
        <v>0</v>
      </c>
    </row>
    <row r="434">
      <c r="A434" s="58" t="str">
        <f t="shared" si="1"/>
        <v> ()</v>
      </c>
      <c r="B434" s="46"/>
      <c r="C434" s="46"/>
      <c r="D434" s="46"/>
      <c r="E434" s="68"/>
      <c r="F434" s="46"/>
      <c r="G434" s="67"/>
      <c r="H434" s="46"/>
      <c r="I434" s="62" t="str">
        <f t="shared" si="3"/>
        <v>no</v>
      </c>
      <c r="J434" s="58" t="str">
        <f>IFERROR(__xludf.DUMMYFUNCTION("IFERROR(JOIN("", "",FILTER(K434:M434,LEN(K434:M434))))"),"0")</f>
        <v>0</v>
      </c>
      <c r="K434" s="63" t="str">
        <f>IFERROR(__xludf.DUMMYFUNCTION("IF(ISBLANK($D434),"""",IFERROR(JOIN("", "",QUERY(INDIRECT(K$3 &amp; ""!$C$1:$E$45""),""SELECT C WHERE E = '"" &amp; $A434 &amp; ""'""))))"),"")</f>
        <v/>
      </c>
      <c r="L434" s="63" t="str">
        <f>IFERROR(__xludf.DUMMYFUNCTION("IF(ISBLANK($D434),"""",IFERROR(JOIN("", "",QUERY(INDIRECT(L$3 &amp; ""!$C1:$E257""),""SELECT C WHERE E = '"" &amp; $A434 &amp; ""'""))))"),"")</f>
        <v/>
      </c>
      <c r="M434" s="63">
        <f t="shared" ref="M434:P434" si="432">IF(ISBLANK(IFERROR(VLOOKUP($A434,INDIRECT(M$3 &amp; "!$E:$E"),1,FALSE))),0,1)</f>
        <v>0</v>
      </c>
      <c r="N434" s="63">
        <f t="shared" si="432"/>
        <v>0</v>
      </c>
      <c r="O434" s="63">
        <f t="shared" si="432"/>
        <v>0</v>
      </c>
      <c r="P434" s="63">
        <f t="shared" si="432"/>
        <v>0</v>
      </c>
    </row>
    <row r="435">
      <c r="A435" s="58" t="str">
        <f t="shared" si="1"/>
        <v> ()</v>
      </c>
      <c r="B435" s="46"/>
      <c r="C435" s="46"/>
      <c r="D435" s="46"/>
      <c r="E435" s="68"/>
      <c r="F435" s="46"/>
      <c r="G435" s="67"/>
      <c r="H435" s="46"/>
      <c r="I435" s="62" t="str">
        <f t="shared" si="3"/>
        <v>no</v>
      </c>
      <c r="J435" s="58" t="str">
        <f>IFERROR(__xludf.DUMMYFUNCTION("IFERROR(JOIN("", "",FILTER(K435:M435,LEN(K435:M435))))"),"0")</f>
        <v>0</v>
      </c>
      <c r="K435" s="63" t="str">
        <f>IFERROR(__xludf.DUMMYFUNCTION("IF(ISBLANK($D435),"""",IFERROR(JOIN("", "",QUERY(INDIRECT(K$3 &amp; ""!$C$1:$E$45""),""SELECT C WHERE E = '"" &amp; $A435 &amp; ""'""))))"),"")</f>
        <v/>
      </c>
      <c r="L435" s="63" t="str">
        <f>IFERROR(__xludf.DUMMYFUNCTION("IF(ISBLANK($D435),"""",IFERROR(JOIN("", "",QUERY(INDIRECT(L$3 &amp; ""!$C1:$E257""),""SELECT C WHERE E = '"" &amp; $A435 &amp; ""'""))))"),"")</f>
        <v/>
      </c>
      <c r="M435" s="63">
        <f t="shared" ref="M435:P435" si="433">IF(ISBLANK(IFERROR(VLOOKUP($A435,INDIRECT(M$3 &amp; "!$E:$E"),1,FALSE))),0,1)</f>
        <v>0</v>
      </c>
      <c r="N435" s="63">
        <f t="shared" si="433"/>
        <v>0</v>
      </c>
      <c r="O435" s="63">
        <f t="shared" si="433"/>
        <v>0</v>
      </c>
      <c r="P435" s="63">
        <f t="shared" si="433"/>
        <v>0</v>
      </c>
    </row>
    <row r="436">
      <c r="A436" s="58" t="str">
        <f t="shared" si="1"/>
        <v> ()</v>
      </c>
      <c r="B436" s="46"/>
      <c r="C436" s="46"/>
      <c r="D436" s="46"/>
      <c r="E436" s="68"/>
      <c r="F436" s="46"/>
      <c r="G436" s="67"/>
      <c r="H436" s="46"/>
      <c r="I436" s="62" t="str">
        <f t="shared" si="3"/>
        <v>no</v>
      </c>
      <c r="J436" s="58" t="str">
        <f>IFERROR(__xludf.DUMMYFUNCTION("IFERROR(JOIN("", "",FILTER(K436:M436,LEN(K436:M436))))"),"0")</f>
        <v>0</v>
      </c>
      <c r="K436" s="63" t="str">
        <f>IFERROR(__xludf.DUMMYFUNCTION("IF(ISBLANK($D436),"""",IFERROR(JOIN("", "",QUERY(INDIRECT(K$3 &amp; ""!$C$1:$E$45""),""SELECT C WHERE E = '"" &amp; $A436 &amp; ""'""))))"),"")</f>
        <v/>
      </c>
      <c r="L436" s="63" t="str">
        <f>IFERROR(__xludf.DUMMYFUNCTION("IF(ISBLANK($D436),"""",IFERROR(JOIN("", "",QUERY(INDIRECT(L$3 &amp; ""!$C1:$E257""),""SELECT C WHERE E = '"" &amp; $A436 &amp; ""'""))))"),"")</f>
        <v/>
      </c>
      <c r="M436" s="63">
        <f t="shared" ref="M436:P436" si="434">IF(ISBLANK(IFERROR(VLOOKUP($A436,INDIRECT(M$3 &amp; "!$E:$E"),1,FALSE))),0,1)</f>
        <v>0</v>
      </c>
      <c r="N436" s="63">
        <f t="shared" si="434"/>
        <v>0</v>
      </c>
      <c r="O436" s="63">
        <f t="shared" si="434"/>
        <v>0</v>
      </c>
      <c r="P436" s="63">
        <f t="shared" si="434"/>
        <v>0</v>
      </c>
    </row>
    <row r="437">
      <c r="A437" s="58" t="str">
        <f t="shared" si="1"/>
        <v> ()</v>
      </c>
      <c r="B437" s="46"/>
      <c r="C437" s="46"/>
      <c r="D437" s="46"/>
      <c r="E437" s="68"/>
      <c r="F437" s="46"/>
      <c r="G437" s="67"/>
      <c r="H437" s="46"/>
      <c r="I437" s="62" t="str">
        <f t="shared" si="3"/>
        <v>no</v>
      </c>
      <c r="J437" s="58" t="str">
        <f>IFERROR(__xludf.DUMMYFUNCTION("IFERROR(JOIN("", "",FILTER(K437:M437,LEN(K437:M437))))"),"0")</f>
        <v>0</v>
      </c>
      <c r="K437" s="63" t="str">
        <f>IFERROR(__xludf.DUMMYFUNCTION("IF(ISBLANK($D437),"""",IFERROR(JOIN("", "",QUERY(INDIRECT(K$3 &amp; ""!$C$1:$E$45""),""SELECT C WHERE E = '"" &amp; $A437 &amp; ""'""))))"),"")</f>
        <v/>
      </c>
      <c r="L437" s="63" t="str">
        <f>IFERROR(__xludf.DUMMYFUNCTION("IF(ISBLANK($D437),"""",IFERROR(JOIN("", "",QUERY(INDIRECT(L$3 &amp; ""!$C1:$E257""),""SELECT C WHERE E = '"" &amp; $A437 &amp; ""'""))))"),"")</f>
        <v/>
      </c>
      <c r="M437" s="63">
        <f t="shared" ref="M437:P437" si="435">IF(ISBLANK(IFERROR(VLOOKUP($A437,INDIRECT(M$3 &amp; "!$E:$E"),1,FALSE))),0,1)</f>
        <v>0</v>
      </c>
      <c r="N437" s="63">
        <f t="shared" si="435"/>
        <v>0</v>
      </c>
      <c r="O437" s="63">
        <f t="shared" si="435"/>
        <v>0</v>
      </c>
      <c r="P437" s="63">
        <f t="shared" si="435"/>
        <v>0</v>
      </c>
    </row>
    <row r="438">
      <c r="A438" s="58" t="str">
        <f t="shared" si="1"/>
        <v> ()</v>
      </c>
      <c r="B438" s="46"/>
      <c r="C438" s="46"/>
      <c r="D438" s="46"/>
      <c r="E438" s="68"/>
      <c r="F438" s="46"/>
      <c r="G438" s="67"/>
      <c r="H438" s="46"/>
      <c r="I438" s="62" t="str">
        <f t="shared" si="3"/>
        <v>no</v>
      </c>
      <c r="J438" s="58" t="str">
        <f>IFERROR(__xludf.DUMMYFUNCTION("IFERROR(JOIN("", "",FILTER(K438:M438,LEN(K438:M438))))"),"0")</f>
        <v>0</v>
      </c>
      <c r="K438" s="63" t="str">
        <f>IFERROR(__xludf.DUMMYFUNCTION("IF(ISBLANK($D438),"""",IFERROR(JOIN("", "",QUERY(INDIRECT(K$3 &amp; ""!$C$1:$E$45""),""SELECT C WHERE E = '"" &amp; $A438 &amp; ""'""))))"),"")</f>
        <v/>
      </c>
      <c r="L438" s="63" t="str">
        <f>IFERROR(__xludf.DUMMYFUNCTION("IF(ISBLANK($D438),"""",IFERROR(JOIN("", "",QUERY(INDIRECT(L$3 &amp; ""!$C1:$E257""),""SELECT C WHERE E = '"" &amp; $A438 &amp; ""'""))))"),"")</f>
        <v/>
      </c>
      <c r="M438" s="63">
        <f t="shared" ref="M438:P438" si="436">IF(ISBLANK(IFERROR(VLOOKUP($A438,INDIRECT(M$3 &amp; "!$E:$E"),1,FALSE))),0,1)</f>
        <v>0</v>
      </c>
      <c r="N438" s="63">
        <f t="shared" si="436"/>
        <v>0</v>
      </c>
      <c r="O438" s="63">
        <f t="shared" si="436"/>
        <v>0</v>
      </c>
      <c r="P438" s="63">
        <f t="shared" si="436"/>
        <v>0</v>
      </c>
    </row>
    <row r="439">
      <c r="A439" s="58" t="str">
        <f t="shared" si="1"/>
        <v> ()</v>
      </c>
      <c r="B439" s="46"/>
      <c r="C439" s="46"/>
      <c r="D439" s="46"/>
      <c r="E439" s="68"/>
      <c r="F439" s="46"/>
      <c r="G439" s="67"/>
      <c r="H439" s="46"/>
      <c r="I439" s="62" t="str">
        <f t="shared" si="3"/>
        <v>no</v>
      </c>
      <c r="J439" s="58" t="str">
        <f>IFERROR(__xludf.DUMMYFUNCTION("IFERROR(JOIN("", "",FILTER(K439:M439,LEN(K439:M439))))"),"0")</f>
        <v>0</v>
      </c>
      <c r="K439" s="63" t="str">
        <f>IFERROR(__xludf.DUMMYFUNCTION("IF(ISBLANK($D439),"""",IFERROR(JOIN("", "",QUERY(INDIRECT(K$3 &amp; ""!$C$1:$E$45""),""SELECT C WHERE E = '"" &amp; $A439 &amp; ""'""))))"),"")</f>
        <v/>
      </c>
      <c r="L439" s="63" t="str">
        <f>IFERROR(__xludf.DUMMYFUNCTION("IF(ISBLANK($D439),"""",IFERROR(JOIN("", "",QUERY(INDIRECT(L$3 &amp; ""!$C1:$E257""),""SELECT C WHERE E = '"" &amp; $A439 &amp; ""'""))))"),"")</f>
        <v/>
      </c>
      <c r="M439" s="63">
        <f t="shared" ref="M439:P439" si="437">IF(ISBLANK(IFERROR(VLOOKUP($A439,INDIRECT(M$3 &amp; "!$E:$E"),1,FALSE))),0,1)</f>
        <v>0</v>
      </c>
      <c r="N439" s="63">
        <f t="shared" si="437"/>
        <v>0</v>
      </c>
      <c r="O439" s="63">
        <f t="shared" si="437"/>
        <v>0</v>
      </c>
      <c r="P439" s="63">
        <f t="shared" si="437"/>
        <v>0</v>
      </c>
    </row>
    <row r="440">
      <c r="A440" s="58" t="str">
        <f t="shared" si="1"/>
        <v> ()</v>
      </c>
      <c r="B440" s="46"/>
      <c r="C440" s="46"/>
      <c r="D440" s="46"/>
      <c r="E440" s="68"/>
      <c r="F440" s="46"/>
      <c r="G440" s="67"/>
      <c r="H440" s="46"/>
      <c r="I440" s="62" t="str">
        <f t="shared" si="3"/>
        <v>no</v>
      </c>
      <c r="J440" s="58" t="str">
        <f>IFERROR(__xludf.DUMMYFUNCTION("IFERROR(JOIN("", "",FILTER(K440:M440,LEN(K440:M440))))"),"0")</f>
        <v>0</v>
      </c>
      <c r="K440" s="63" t="str">
        <f>IFERROR(__xludf.DUMMYFUNCTION("IF(ISBLANK($D440),"""",IFERROR(JOIN("", "",QUERY(INDIRECT(K$3 &amp; ""!$C$1:$E$45""),""SELECT C WHERE E = '"" &amp; $A440 &amp; ""'""))))"),"")</f>
        <v/>
      </c>
      <c r="L440" s="63" t="str">
        <f>IFERROR(__xludf.DUMMYFUNCTION("IF(ISBLANK($D440),"""",IFERROR(JOIN("", "",QUERY(INDIRECT(L$3 &amp; ""!$C1:$E257""),""SELECT C WHERE E = '"" &amp; $A440 &amp; ""'""))))"),"")</f>
        <v/>
      </c>
      <c r="M440" s="63">
        <f t="shared" ref="M440:P440" si="438">IF(ISBLANK(IFERROR(VLOOKUP($A440,INDIRECT(M$3 &amp; "!$E:$E"),1,FALSE))),0,1)</f>
        <v>0</v>
      </c>
      <c r="N440" s="63">
        <f t="shared" si="438"/>
        <v>0</v>
      </c>
      <c r="O440" s="63">
        <f t="shared" si="438"/>
        <v>0</v>
      </c>
      <c r="P440" s="63">
        <f t="shared" si="438"/>
        <v>0</v>
      </c>
    </row>
    <row r="441">
      <c r="A441" s="58" t="str">
        <f t="shared" si="1"/>
        <v> ()</v>
      </c>
      <c r="B441" s="46"/>
      <c r="C441" s="46"/>
      <c r="D441" s="46"/>
      <c r="E441" s="68"/>
      <c r="F441" s="46"/>
      <c r="G441" s="67"/>
      <c r="H441" s="46"/>
      <c r="I441" s="62" t="str">
        <f t="shared" si="3"/>
        <v>no</v>
      </c>
      <c r="J441" s="58" t="str">
        <f>IFERROR(__xludf.DUMMYFUNCTION("IFERROR(JOIN("", "",FILTER(K441:M441,LEN(K441:M441))))"),"0")</f>
        <v>0</v>
      </c>
      <c r="K441" s="63" t="str">
        <f>IFERROR(__xludf.DUMMYFUNCTION("IF(ISBLANK($D441),"""",IFERROR(JOIN("", "",QUERY(INDIRECT(K$3 &amp; ""!$C$1:$E$45""),""SELECT C WHERE E = '"" &amp; $A441 &amp; ""'""))))"),"")</f>
        <v/>
      </c>
      <c r="L441" s="63" t="str">
        <f>IFERROR(__xludf.DUMMYFUNCTION("IF(ISBLANK($D441),"""",IFERROR(JOIN("", "",QUERY(INDIRECT(L$3 &amp; ""!$C1:$E257""),""SELECT C WHERE E = '"" &amp; $A441 &amp; ""'""))))"),"")</f>
        <v/>
      </c>
      <c r="M441" s="63">
        <f t="shared" ref="M441:P441" si="439">IF(ISBLANK(IFERROR(VLOOKUP($A441,INDIRECT(M$3 &amp; "!$E:$E"),1,FALSE))),0,1)</f>
        <v>0</v>
      </c>
      <c r="N441" s="63">
        <f t="shared" si="439"/>
        <v>0</v>
      </c>
      <c r="O441" s="63">
        <f t="shared" si="439"/>
        <v>0</v>
      </c>
      <c r="P441" s="63">
        <f t="shared" si="439"/>
        <v>0</v>
      </c>
    </row>
    <row r="442">
      <c r="A442" s="58" t="str">
        <f t="shared" si="1"/>
        <v> ()</v>
      </c>
      <c r="B442" s="46"/>
      <c r="C442" s="46"/>
      <c r="D442" s="46"/>
      <c r="E442" s="68"/>
      <c r="F442" s="46"/>
      <c r="G442" s="67"/>
      <c r="H442" s="46"/>
      <c r="I442" s="62" t="str">
        <f t="shared" si="3"/>
        <v>no</v>
      </c>
      <c r="J442" s="58" t="str">
        <f>IFERROR(__xludf.DUMMYFUNCTION("IFERROR(JOIN("", "",FILTER(K442:M442,LEN(K442:M442))))"),"0")</f>
        <v>0</v>
      </c>
      <c r="K442" s="63" t="str">
        <f>IFERROR(__xludf.DUMMYFUNCTION("IF(ISBLANK($D442),"""",IFERROR(JOIN("", "",QUERY(INDIRECT(K$3 &amp; ""!$C$1:$E$45""),""SELECT C WHERE E = '"" &amp; $A442 &amp; ""'""))))"),"")</f>
        <v/>
      </c>
      <c r="L442" s="63" t="str">
        <f>IFERROR(__xludf.DUMMYFUNCTION("IF(ISBLANK($D442),"""",IFERROR(JOIN("", "",QUERY(INDIRECT(L$3 &amp; ""!$C1:$E257""),""SELECT C WHERE E = '"" &amp; $A442 &amp; ""'""))))"),"")</f>
        <v/>
      </c>
      <c r="M442" s="63">
        <f t="shared" ref="M442:P442" si="440">IF(ISBLANK(IFERROR(VLOOKUP($A442,INDIRECT(M$3 &amp; "!$E:$E"),1,FALSE))),0,1)</f>
        <v>0</v>
      </c>
      <c r="N442" s="63">
        <f t="shared" si="440"/>
        <v>0</v>
      </c>
      <c r="O442" s="63">
        <f t="shared" si="440"/>
        <v>0</v>
      </c>
      <c r="P442" s="63">
        <f t="shared" si="440"/>
        <v>0</v>
      </c>
    </row>
    <row r="443">
      <c r="A443" s="58" t="str">
        <f t="shared" si="1"/>
        <v> ()</v>
      </c>
      <c r="B443" s="46"/>
      <c r="C443" s="46"/>
      <c r="D443" s="46"/>
      <c r="E443" s="68"/>
      <c r="F443" s="46"/>
      <c r="G443" s="67"/>
      <c r="H443" s="46"/>
      <c r="I443" s="62" t="str">
        <f t="shared" si="3"/>
        <v>no</v>
      </c>
      <c r="J443" s="58" t="str">
        <f>IFERROR(__xludf.DUMMYFUNCTION("IFERROR(JOIN("", "",FILTER(K443:M443,LEN(K443:M443))))"),"0")</f>
        <v>0</v>
      </c>
      <c r="K443" s="63" t="str">
        <f>IFERROR(__xludf.DUMMYFUNCTION("IF(ISBLANK($D443),"""",IFERROR(JOIN("", "",QUERY(INDIRECT(K$3 &amp; ""!$C$1:$E$45""),""SELECT C WHERE E = '"" &amp; $A443 &amp; ""'""))))"),"")</f>
        <v/>
      </c>
      <c r="L443" s="63" t="str">
        <f>IFERROR(__xludf.DUMMYFUNCTION("IF(ISBLANK($D443),"""",IFERROR(JOIN("", "",QUERY(INDIRECT(L$3 &amp; ""!$C1:$E257""),""SELECT C WHERE E = '"" &amp; $A443 &amp; ""'""))))"),"")</f>
        <v/>
      </c>
      <c r="M443" s="63">
        <f t="shared" ref="M443:P443" si="441">IF(ISBLANK(IFERROR(VLOOKUP($A443,INDIRECT(M$3 &amp; "!$E:$E"),1,FALSE))),0,1)</f>
        <v>0</v>
      </c>
      <c r="N443" s="63">
        <f t="shared" si="441"/>
        <v>0</v>
      </c>
      <c r="O443" s="63">
        <f t="shared" si="441"/>
        <v>0</v>
      </c>
      <c r="P443" s="63">
        <f t="shared" si="441"/>
        <v>0</v>
      </c>
    </row>
    <row r="444">
      <c r="A444" s="58" t="str">
        <f t="shared" si="1"/>
        <v> ()</v>
      </c>
      <c r="B444" s="46"/>
      <c r="C444" s="46"/>
      <c r="D444" s="46"/>
      <c r="E444" s="68"/>
      <c r="F444" s="46"/>
      <c r="G444" s="67"/>
      <c r="H444" s="46"/>
      <c r="I444" s="62" t="str">
        <f t="shared" si="3"/>
        <v>no</v>
      </c>
      <c r="J444" s="58" t="str">
        <f>IFERROR(__xludf.DUMMYFUNCTION("IFERROR(JOIN("", "",FILTER(K444:M444,LEN(K444:M444))))"),"0")</f>
        <v>0</v>
      </c>
      <c r="K444" s="63" t="str">
        <f>IFERROR(__xludf.DUMMYFUNCTION("IF(ISBLANK($D444),"""",IFERROR(JOIN("", "",QUERY(INDIRECT(K$3 &amp; ""!$C$1:$E$45""),""SELECT C WHERE E = '"" &amp; $A444 &amp; ""'""))))"),"")</f>
        <v/>
      </c>
      <c r="L444" s="63" t="str">
        <f>IFERROR(__xludf.DUMMYFUNCTION("IF(ISBLANK($D444),"""",IFERROR(JOIN("", "",QUERY(INDIRECT(L$3 &amp; ""!$C1:$E257""),""SELECT C WHERE E = '"" &amp; $A444 &amp; ""'""))))"),"")</f>
        <v/>
      </c>
      <c r="M444" s="63">
        <f t="shared" ref="M444:P444" si="442">IF(ISBLANK(IFERROR(VLOOKUP($A444,INDIRECT(M$3 &amp; "!$E:$E"),1,FALSE))),0,1)</f>
        <v>0</v>
      </c>
      <c r="N444" s="63">
        <f t="shared" si="442"/>
        <v>0</v>
      </c>
      <c r="O444" s="63">
        <f t="shared" si="442"/>
        <v>0</v>
      </c>
      <c r="P444" s="63">
        <f t="shared" si="442"/>
        <v>0</v>
      </c>
    </row>
    <row r="445">
      <c r="A445" s="58" t="str">
        <f t="shared" si="1"/>
        <v> ()</v>
      </c>
      <c r="B445" s="46"/>
      <c r="C445" s="46"/>
      <c r="D445" s="46"/>
      <c r="E445" s="68"/>
      <c r="F445" s="46"/>
      <c r="G445" s="67"/>
      <c r="H445" s="46"/>
      <c r="I445" s="62" t="str">
        <f t="shared" si="3"/>
        <v>no</v>
      </c>
      <c r="J445" s="58" t="str">
        <f>IFERROR(__xludf.DUMMYFUNCTION("IFERROR(JOIN("", "",FILTER(K445:M445,LEN(K445:M445))))"),"0")</f>
        <v>0</v>
      </c>
      <c r="K445" s="63" t="str">
        <f>IFERROR(__xludf.DUMMYFUNCTION("IF(ISBLANK($D445),"""",IFERROR(JOIN("", "",QUERY(INDIRECT(K$3 &amp; ""!$C$1:$E$45""),""SELECT C WHERE E = '"" &amp; $A445 &amp; ""'""))))"),"")</f>
        <v/>
      </c>
      <c r="L445" s="63" t="str">
        <f>IFERROR(__xludf.DUMMYFUNCTION("IF(ISBLANK($D445),"""",IFERROR(JOIN("", "",QUERY(INDIRECT(L$3 &amp; ""!$C1:$E257""),""SELECT C WHERE E = '"" &amp; $A445 &amp; ""'""))))"),"")</f>
        <v/>
      </c>
      <c r="M445" s="63">
        <f t="shared" ref="M445:P445" si="443">IF(ISBLANK(IFERROR(VLOOKUP($A445,INDIRECT(M$3 &amp; "!$E:$E"),1,FALSE))),0,1)</f>
        <v>0</v>
      </c>
      <c r="N445" s="63">
        <f t="shared" si="443"/>
        <v>0</v>
      </c>
      <c r="O445" s="63">
        <f t="shared" si="443"/>
        <v>0</v>
      </c>
      <c r="P445" s="63">
        <f t="shared" si="443"/>
        <v>0</v>
      </c>
    </row>
    <row r="446">
      <c r="A446" s="58" t="str">
        <f t="shared" si="1"/>
        <v> ()</v>
      </c>
      <c r="B446" s="46"/>
      <c r="C446" s="46"/>
      <c r="D446" s="46"/>
      <c r="E446" s="68"/>
      <c r="F446" s="46"/>
      <c r="G446" s="67"/>
      <c r="H446" s="46"/>
      <c r="I446" s="62" t="str">
        <f t="shared" si="3"/>
        <v>no</v>
      </c>
      <c r="J446" s="58" t="str">
        <f>IFERROR(__xludf.DUMMYFUNCTION("IFERROR(JOIN("", "",FILTER(K446:M446,LEN(K446:M446))))"),"0")</f>
        <v>0</v>
      </c>
      <c r="K446" s="63" t="str">
        <f>IFERROR(__xludf.DUMMYFUNCTION("IF(ISBLANK($D446),"""",IFERROR(JOIN("", "",QUERY(INDIRECT(K$3 &amp; ""!$C$1:$E$45""),""SELECT C WHERE E = '"" &amp; $A446 &amp; ""'""))))"),"")</f>
        <v/>
      </c>
      <c r="L446" s="63" t="str">
        <f>IFERROR(__xludf.DUMMYFUNCTION("IF(ISBLANK($D446),"""",IFERROR(JOIN("", "",QUERY(INDIRECT(L$3 &amp; ""!$C1:$E257""),""SELECT C WHERE E = '"" &amp; $A446 &amp; ""'""))))"),"")</f>
        <v/>
      </c>
      <c r="M446" s="63">
        <f t="shared" ref="M446:P446" si="444">IF(ISBLANK(IFERROR(VLOOKUP($A446,INDIRECT(M$3 &amp; "!$E:$E"),1,FALSE))),0,1)</f>
        <v>0</v>
      </c>
      <c r="N446" s="63">
        <f t="shared" si="444"/>
        <v>0</v>
      </c>
      <c r="O446" s="63">
        <f t="shared" si="444"/>
        <v>0</v>
      </c>
      <c r="P446" s="63">
        <f t="shared" si="444"/>
        <v>0</v>
      </c>
    </row>
    <row r="447">
      <c r="A447" s="58" t="str">
        <f t="shared" si="1"/>
        <v> ()</v>
      </c>
      <c r="B447" s="46"/>
      <c r="C447" s="46"/>
      <c r="D447" s="46"/>
      <c r="E447" s="68"/>
      <c r="F447" s="46"/>
      <c r="G447" s="67"/>
      <c r="H447" s="46"/>
      <c r="I447" s="62" t="str">
        <f t="shared" si="3"/>
        <v>no</v>
      </c>
      <c r="J447" s="58" t="str">
        <f>IFERROR(__xludf.DUMMYFUNCTION("IFERROR(JOIN("", "",FILTER(K447:M447,LEN(K447:M447))))"),"0")</f>
        <v>0</v>
      </c>
      <c r="K447" s="63" t="str">
        <f>IFERROR(__xludf.DUMMYFUNCTION("IF(ISBLANK($D447),"""",IFERROR(JOIN("", "",QUERY(INDIRECT(K$3 &amp; ""!$C$1:$E$45""),""SELECT C WHERE E = '"" &amp; $A447 &amp; ""'""))))"),"")</f>
        <v/>
      </c>
      <c r="L447" s="63" t="str">
        <f>IFERROR(__xludf.DUMMYFUNCTION("IF(ISBLANK($D447),"""",IFERROR(JOIN("", "",QUERY(INDIRECT(L$3 &amp; ""!$C1:$E257""),""SELECT C WHERE E = '"" &amp; $A447 &amp; ""'""))))"),"")</f>
        <v/>
      </c>
      <c r="M447" s="63">
        <f t="shared" ref="M447:P447" si="445">IF(ISBLANK(IFERROR(VLOOKUP($A447,INDIRECT(M$3 &amp; "!$E:$E"),1,FALSE))),0,1)</f>
        <v>0</v>
      </c>
      <c r="N447" s="63">
        <f t="shared" si="445"/>
        <v>0</v>
      </c>
      <c r="O447" s="63">
        <f t="shared" si="445"/>
        <v>0</v>
      </c>
      <c r="P447" s="63">
        <f t="shared" si="445"/>
        <v>0</v>
      </c>
    </row>
    <row r="448">
      <c r="A448" s="58" t="str">
        <f t="shared" si="1"/>
        <v> ()</v>
      </c>
      <c r="B448" s="46"/>
      <c r="C448" s="46"/>
      <c r="D448" s="46"/>
      <c r="E448" s="68"/>
      <c r="F448" s="46"/>
      <c r="G448" s="67"/>
      <c r="H448" s="46"/>
      <c r="I448" s="62" t="str">
        <f t="shared" si="3"/>
        <v>no</v>
      </c>
      <c r="J448" s="58" t="str">
        <f>IFERROR(__xludf.DUMMYFUNCTION("IFERROR(JOIN("", "",FILTER(K448:M448,LEN(K448:M448))))"),"0")</f>
        <v>0</v>
      </c>
      <c r="K448" s="63" t="str">
        <f>IFERROR(__xludf.DUMMYFUNCTION("IF(ISBLANK($D448),"""",IFERROR(JOIN("", "",QUERY(INDIRECT(K$3 &amp; ""!$C$1:$E$45""),""SELECT C WHERE E = '"" &amp; $A448 &amp; ""'""))))"),"")</f>
        <v/>
      </c>
      <c r="L448" s="63" t="str">
        <f>IFERROR(__xludf.DUMMYFUNCTION("IF(ISBLANK($D448),"""",IFERROR(JOIN("", "",QUERY(INDIRECT(L$3 &amp; ""!$C1:$E257""),""SELECT C WHERE E = '"" &amp; $A448 &amp; ""'""))))"),"")</f>
        <v/>
      </c>
      <c r="M448" s="63">
        <f t="shared" ref="M448:P448" si="446">IF(ISBLANK(IFERROR(VLOOKUP($A448,INDIRECT(M$3 &amp; "!$E:$E"),1,FALSE))),0,1)</f>
        <v>0</v>
      </c>
      <c r="N448" s="63">
        <f t="shared" si="446"/>
        <v>0</v>
      </c>
      <c r="O448" s="63">
        <f t="shared" si="446"/>
        <v>0</v>
      </c>
      <c r="P448" s="63">
        <f t="shared" si="446"/>
        <v>0</v>
      </c>
    </row>
    <row r="449">
      <c r="A449" s="58" t="str">
        <f t="shared" si="1"/>
        <v> ()</v>
      </c>
      <c r="B449" s="46"/>
      <c r="C449" s="46"/>
      <c r="D449" s="46"/>
      <c r="E449" s="68"/>
      <c r="F449" s="46"/>
      <c r="G449" s="67"/>
      <c r="H449" s="46"/>
      <c r="I449" s="62" t="str">
        <f t="shared" si="3"/>
        <v>no</v>
      </c>
      <c r="J449" s="58" t="str">
        <f>IFERROR(__xludf.DUMMYFUNCTION("IFERROR(JOIN("", "",FILTER(K449:M449,LEN(K449:M449))))"),"0")</f>
        <v>0</v>
      </c>
      <c r="K449" s="63" t="str">
        <f>IFERROR(__xludf.DUMMYFUNCTION("IF(ISBLANK($D449),"""",IFERROR(JOIN("", "",QUERY(INDIRECT(K$3 &amp; ""!$C$1:$E$45""),""SELECT C WHERE E = '"" &amp; $A449 &amp; ""'""))))"),"")</f>
        <v/>
      </c>
      <c r="L449" s="63" t="str">
        <f>IFERROR(__xludf.DUMMYFUNCTION("IF(ISBLANK($D449),"""",IFERROR(JOIN("", "",QUERY(INDIRECT(L$3 &amp; ""!$C1:$E257""),""SELECT C WHERE E = '"" &amp; $A449 &amp; ""'""))))"),"")</f>
        <v/>
      </c>
      <c r="M449" s="63">
        <f t="shared" ref="M449:P449" si="447">IF(ISBLANK(IFERROR(VLOOKUP($A449,INDIRECT(M$3 &amp; "!$E:$E"),1,FALSE))),0,1)</f>
        <v>0</v>
      </c>
      <c r="N449" s="63">
        <f t="shared" si="447"/>
        <v>0</v>
      </c>
      <c r="O449" s="63">
        <f t="shared" si="447"/>
        <v>0</v>
      </c>
      <c r="P449" s="63">
        <f t="shared" si="447"/>
        <v>0</v>
      </c>
    </row>
    <row r="450">
      <c r="A450" s="58" t="str">
        <f t="shared" si="1"/>
        <v> ()</v>
      </c>
      <c r="B450" s="46"/>
      <c r="C450" s="46"/>
      <c r="D450" s="46"/>
      <c r="E450" s="68"/>
      <c r="F450" s="46"/>
      <c r="G450" s="67"/>
      <c r="H450" s="46"/>
      <c r="I450" s="62" t="str">
        <f t="shared" si="3"/>
        <v>no</v>
      </c>
      <c r="J450" s="58" t="str">
        <f>IFERROR(__xludf.DUMMYFUNCTION("IFERROR(JOIN("", "",FILTER(K450:M450,LEN(K450:M450))))"),"0")</f>
        <v>0</v>
      </c>
      <c r="K450" s="63" t="str">
        <f>IFERROR(__xludf.DUMMYFUNCTION("IF(ISBLANK($D450),"""",IFERROR(JOIN("", "",QUERY(INDIRECT(K$3 &amp; ""!$C$1:$E$45""),""SELECT C WHERE E = '"" &amp; $A450 &amp; ""'""))))"),"")</f>
        <v/>
      </c>
      <c r="L450" s="63" t="str">
        <f>IFERROR(__xludf.DUMMYFUNCTION("IF(ISBLANK($D450),"""",IFERROR(JOIN("", "",QUERY(INDIRECT(L$3 &amp; ""!$C1:$E257""),""SELECT C WHERE E = '"" &amp; $A450 &amp; ""'""))))"),"")</f>
        <v/>
      </c>
      <c r="M450" s="63">
        <f t="shared" ref="M450:P450" si="448">IF(ISBLANK(IFERROR(VLOOKUP($A450,INDIRECT(M$3 &amp; "!$E:$E"),1,FALSE))),0,1)</f>
        <v>0</v>
      </c>
      <c r="N450" s="63">
        <f t="shared" si="448"/>
        <v>0</v>
      </c>
      <c r="O450" s="63">
        <f t="shared" si="448"/>
        <v>0</v>
      </c>
      <c r="P450" s="63">
        <f t="shared" si="448"/>
        <v>0</v>
      </c>
    </row>
    <row r="451">
      <c r="A451" s="58" t="str">
        <f t="shared" si="1"/>
        <v> ()</v>
      </c>
      <c r="B451" s="46"/>
      <c r="C451" s="46"/>
      <c r="D451" s="46"/>
      <c r="E451" s="68"/>
      <c r="F451" s="46"/>
      <c r="G451" s="67"/>
      <c r="H451" s="46"/>
      <c r="I451" s="62" t="str">
        <f t="shared" si="3"/>
        <v>no</v>
      </c>
      <c r="J451" s="58" t="str">
        <f>IFERROR(__xludf.DUMMYFUNCTION("IFERROR(JOIN("", "",FILTER(K451:M451,LEN(K451:M451))))"),"0")</f>
        <v>0</v>
      </c>
      <c r="K451" s="63" t="str">
        <f>IFERROR(__xludf.DUMMYFUNCTION("IF(ISBLANK($D451),"""",IFERROR(JOIN("", "",QUERY(INDIRECT(K$3 &amp; ""!$C$1:$E$45""),""SELECT C WHERE E = '"" &amp; $A451 &amp; ""'""))))"),"")</f>
        <v/>
      </c>
      <c r="L451" s="63" t="str">
        <f>IFERROR(__xludf.DUMMYFUNCTION("IF(ISBLANK($D451),"""",IFERROR(JOIN("", "",QUERY(INDIRECT(L$3 &amp; ""!$C1:$E257""),""SELECT C WHERE E = '"" &amp; $A451 &amp; ""'""))))"),"")</f>
        <v/>
      </c>
      <c r="M451" s="63">
        <f t="shared" ref="M451:P451" si="449">IF(ISBLANK(IFERROR(VLOOKUP($A451,INDIRECT(M$3 &amp; "!$E:$E"),1,FALSE))),0,1)</f>
        <v>0</v>
      </c>
      <c r="N451" s="63">
        <f t="shared" si="449"/>
        <v>0</v>
      </c>
      <c r="O451" s="63">
        <f t="shared" si="449"/>
        <v>0</v>
      </c>
      <c r="P451" s="63">
        <f t="shared" si="449"/>
        <v>0</v>
      </c>
    </row>
    <row r="452">
      <c r="A452" s="58" t="str">
        <f t="shared" si="1"/>
        <v> ()</v>
      </c>
      <c r="B452" s="46"/>
      <c r="C452" s="46"/>
      <c r="D452" s="46"/>
      <c r="E452" s="68"/>
      <c r="F452" s="46"/>
      <c r="G452" s="67"/>
      <c r="H452" s="46"/>
      <c r="I452" s="62" t="str">
        <f t="shared" si="3"/>
        <v>no</v>
      </c>
      <c r="J452" s="58" t="str">
        <f>IFERROR(__xludf.DUMMYFUNCTION("IFERROR(JOIN("", "",FILTER(K452:M452,LEN(K452:M452))))"),"0")</f>
        <v>0</v>
      </c>
      <c r="K452" s="63" t="str">
        <f>IFERROR(__xludf.DUMMYFUNCTION("IF(ISBLANK($D452),"""",IFERROR(JOIN("", "",QUERY(INDIRECT(K$3 &amp; ""!$C$1:$E$45""),""SELECT C WHERE E = '"" &amp; $A452 &amp; ""'""))))"),"")</f>
        <v/>
      </c>
      <c r="L452" s="63" t="str">
        <f>IFERROR(__xludf.DUMMYFUNCTION("IF(ISBLANK($D452),"""",IFERROR(JOIN("", "",QUERY(INDIRECT(L$3 &amp; ""!$C1:$E257""),""SELECT C WHERE E = '"" &amp; $A452 &amp; ""'""))))"),"")</f>
        <v/>
      </c>
      <c r="M452" s="63">
        <f t="shared" ref="M452:P452" si="450">IF(ISBLANK(IFERROR(VLOOKUP($A452,INDIRECT(M$3 &amp; "!$E:$E"),1,FALSE))),0,1)</f>
        <v>0</v>
      </c>
      <c r="N452" s="63">
        <f t="shared" si="450"/>
        <v>0</v>
      </c>
      <c r="O452" s="63">
        <f t="shared" si="450"/>
        <v>0</v>
      </c>
      <c r="P452" s="63">
        <f t="shared" si="450"/>
        <v>0</v>
      </c>
    </row>
    <row r="453">
      <c r="A453" s="58" t="str">
        <f t="shared" si="1"/>
        <v> ()</v>
      </c>
      <c r="B453" s="46"/>
      <c r="C453" s="46"/>
      <c r="D453" s="46"/>
      <c r="E453" s="68"/>
      <c r="F453" s="46"/>
      <c r="G453" s="67"/>
      <c r="H453" s="46"/>
      <c r="I453" s="62" t="str">
        <f t="shared" si="3"/>
        <v>no</v>
      </c>
      <c r="J453" s="58" t="str">
        <f>IFERROR(__xludf.DUMMYFUNCTION("IFERROR(JOIN("", "",FILTER(K453:M453,LEN(K453:M453))))"),"0")</f>
        <v>0</v>
      </c>
      <c r="K453" s="63" t="str">
        <f>IFERROR(__xludf.DUMMYFUNCTION("IF(ISBLANK($D453),"""",IFERROR(JOIN("", "",QUERY(INDIRECT(K$3 &amp; ""!$C$1:$E$45""),""SELECT C WHERE E = '"" &amp; $A453 &amp; ""'""))))"),"")</f>
        <v/>
      </c>
      <c r="L453" s="63" t="str">
        <f>IFERROR(__xludf.DUMMYFUNCTION("IF(ISBLANK($D453),"""",IFERROR(JOIN("", "",QUERY(INDIRECT(L$3 &amp; ""!$C1:$E257""),""SELECT C WHERE E = '"" &amp; $A453 &amp; ""'""))))"),"")</f>
        <v/>
      </c>
      <c r="M453" s="63">
        <f t="shared" ref="M453:P453" si="451">IF(ISBLANK(IFERROR(VLOOKUP($A453,INDIRECT(M$3 &amp; "!$E:$E"),1,FALSE))),0,1)</f>
        <v>0</v>
      </c>
      <c r="N453" s="63">
        <f t="shared" si="451"/>
        <v>0</v>
      </c>
      <c r="O453" s="63">
        <f t="shared" si="451"/>
        <v>0</v>
      </c>
      <c r="P453" s="63">
        <f t="shared" si="451"/>
        <v>0</v>
      </c>
    </row>
    <row r="454">
      <c r="A454" s="58" t="str">
        <f t="shared" si="1"/>
        <v> ()</v>
      </c>
      <c r="B454" s="46"/>
      <c r="C454" s="46"/>
      <c r="D454" s="46"/>
      <c r="E454" s="68"/>
      <c r="F454" s="46"/>
      <c r="G454" s="67"/>
      <c r="H454" s="46"/>
      <c r="I454" s="62" t="str">
        <f t="shared" si="3"/>
        <v>no</v>
      </c>
      <c r="J454" s="58" t="str">
        <f>IFERROR(__xludf.DUMMYFUNCTION("IFERROR(JOIN("", "",FILTER(K454:M454,LEN(K454:M454))))"),"0")</f>
        <v>0</v>
      </c>
      <c r="K454" s="63" t="str">
        <f>IFERROR(__xludf.DUMMYFUNCTION("IF(ISBLANK($D454),"""",IFERROR(JOIN("", "",QUERY(INDIRECT(K$3 &amp; ""!$C$1:$E$45""),""SELECT C WHERE E = '"" &amp; $A454 &amp; ""'""))))"),"")</f>
        <v/>
      </c>
      <c r="L454" s="63" t="str">
        <f>IFERROR(__xludf.DUMMYFUNCTION("IF(ISBLANK($D454),"""",IFERROR(JOIN("", "",QUERY(INDIRECT(L$3 &amp; ""!$C1:$E257""),""SELECT C WHERE E = '"" &amp; $A454 &amp; ""'""))))"),"")</f>
        <v/>
      </c>
      <c r="M454" s="63">
        <f t="shared" ref="M454:P454" si="452">IF(ISBLANK(IFERROR(VLOOKUP($A454,INDIRECT(M$3 &amp; "!$E:$E"),1,FALSE))),0,1)</f>
        <v>0</v>
      </c>
      <c r="N454" s="63">
        <f t="shared" si="452"/>
        <v>0</v>
      </c>
      <c r="O454" s="63">
        <f t="shared" si="452"/>
        <v>0</v>
      </c>
      <c r="P454" s="63">
        <f t="shared" si="452"/>
        <v>0</v>
      </c>
    </row>
    <row r="455">
      <c r="A455" s="58" t="str">
        <f t="shared" si="1"/>
        <v> ()</v>
      </c>
      <c r="B455" s="46"/>
      <c r="C455" s="46"/>
      <c r="D455" s="46"/>
      <c r="E455" s="68"/>
      <c r="F455" s="46"/>
      <c r="G455" s="67"/>
      <c r="H455" s="46"/>
      <c r="I455" s="62" t="str">
        <f t="shared" si="3"/>
        <v>no</v>
      </c>
      <c r="J455" s="58" t="str">
        <f>IFERROR(__xludf.DUMMYFUNCTION("IFERROR(JOIN("", "",FILTER(K455:M455,LEN(K455:M455))))"),"0")</f>
        <v>0</v>
      </c>
      <c r="K455" s="63" t="str">
        <f>IFERROR(__xludf.DUMMYFUNCTION("IF(ISBLANK($D455),"""",IFERROR(JOIN("", "",QUERY(INDIRECT(K$3 &amp; ""!$C$1:$E$45""),""SELECT C WHERE E = '"" &amp; $A455 &amp; ""'""))))"),"")</f>
        <v/>
      </c>
      <c r="L455" s="63" t="str">
        <f>IFERROR(__xludf.DUMMYFUNCTION("IF(ISBLANK($D455),"""",IFERROR(JOIN("", "",QUERY(INDIRECT(L$3 &amp; ""!$C1:$E257""),""SELECT C WHERE E = '"" &amp; $A455 &amp; ""'""))))"),"")</f>
        <v/>
      </c>
      <c r="M455" s="63">
        <f t="shared" ref="M455:P455" si="453">IF(ISBLANK(IFERROR(VLOOKUP($A455,INDIRECT(M$3 &amp; "!$E:$E"),1,FALSE))),0,1)</f>
        <v>0</v>
      </c>
      <c r="N455" s="63">
        <f t="shared" si="453"/>
        <v>0</v>
      </c>
      <c r="O455" s="63">
        <f t="shared" si="453"/>
        <v>0</v>
      </c>
      <c r="P455" s="63">
        <f t="shared" si="453"/>
        <v>0</v>
      </c>
    </row>
    <row r="456">
      <c r="A456" s="58" t="str">
        <f t="shared" si="1"/>
        <v> ()</v>
      </c>
      <c r="B456" s="46"/>
      <c r="C456" s="46"/>
      <c r="D456" s="46"/>
      <c r="E456" s="68"/>
      <c r="F456" s="46"/>
      <c r="G456" s="67"/>
      <c r="H456" s="46"/>
      <c r="I456" s="62" t="str">
        <f t="shared" si="3"/>
        <v>no</v>
      </c>
      <c r="J456" s="58" t="str">
        <f>IFERROR(__xludf.DUMMYFUNCTION("IFERROR(JOIN("", "",FILTER(K456:M456,LEN(K456:M456))))"),"0")</f>
        <v>0</v>
      </c>
      <c r="K456" s="63" t="str">
        <f>IFERROR(__xludf.DUMMYFUNCTION("IF(ISBLANK($D456),"""",IFERROR(JOIN("", "",QUERY(INDIRECT(K$3 &amp; ""!$C$1:$E$45""),""SELECT C WHERE E = '"" &amp; $A456 &amp; ""'""))))"),"")</f>
        <v/>
      </c>
      <c r="L456" s="63" t="str">
        <f>IFERROR(__xludf.DUMMYFUNCTION("IF(ISBLANK($D456),"""",IFERROR(JOIN("", "",QUERY(INDIRECT(L$3 &amp; ""!$C1:$E257""),""SELECT C WHERE E = '"" &amp; $A456 &amp; ""'""))))"),"")</f>
        <v/>
      </c>
      <c r="M456" s="63">
        <f t="shared" ref="M456:P456" si="454">IF(ISBLANK(IFERROR(VLOOKUP($A456,INDIRECT(M$3 &amp; "!$E:$E"),1,FALSE))),0,1)</f>
        <v>0</v>
      </c>
      <c r="N456" s="63">
        <f t="shared" si="454"/>
        <v>0</v>
      </c>
      <c r="O456" s="63">
        <f t="shared" si="454"/>
        <v>0</v>
      </c>
      <c r="P456" s="63">
        <f t="shared" si="454"/>
        <v>0</v>
      </c>
    </row>
    <row r="457">
      <c r="A457" s="58" t="str">
        <f t="shared" si="1"/>
        <v> ()</v>
      </c>
      <c r="B457" s="46"/>
      <c r="C457" s="46"/>
      <c r="D457" s="46"/>
      <c r="E457" s="68"/>
      <c r="F457" s="46"/>
      <c r="G457" s="67"/>
      <c r="H457" s="46"/>
      <c r="I457" s="62" t="str">
        <f t="shared" si="3"/>
        <v>no</v>
      </c>
      <c r="J457" s="58" t="str">
        <f>IFERROR(__xludf.DUMMYFUNCTION("IFERROR(JOIN("", "",FILTER(K457:M457,LEN(K457:M457))))"),"0")</f>
        <v>0</v>
      </c>
      <c r="K457" s="63" t="str">
        <f>IFERROR(__xludf.DUMMYFUNCTION("IF(ISBLANK($D457),"""",IFERROR(JOIN("", "",QUERY(INDIRECT(K$3 &amp; ""!$C$1:$E$45""),""SELECT C WHERE E = '"" &amp; $A457 &amp; ""'""))))"),"")</f>
        <v/>
      </c>
      <c r="L457" s="63" t="str">
        <f>IFERROR(__xludf.DUMMYFUNCTION("IF(ISBLANK($D457),"""",IFERROR(JOIN("", "",QUERY(INDIRECT(L$3 &amp; ""!$C1:$E257""),""SELECT C WHERE E = '"" &amp; $A457 &amp; ""'""))))"),"")</f>
        <v/>
      </c>
      <c r="M457" s="63">
        <f t="shared" ref="M457:P457" si="455">IF(ISBLANK(IFERROR(VLOOKUP($A457,INDIRECT(M$3 &amp; "!$E:$E"),1,FALSE))),0,1)</f>
        <v>0</v>
      </c>
      <c r="N457" s="63">
        <f t="shared" si="455"/>
        <v>0</v>
      </c>
      <c r="O457" s="63">
        <f t="shared" si="455"/>
        <v>0</v>
      </c>
      <c r="P457" s="63">
        <f t="shared" si="455"/>
        <v>0</v>
      </c>
    </row>
    <row r="458">
      <c r="A458" s="58" t="str">
        <f t="shared" si="1"/>
        <v> ()</v>
      </c>
      <c r="B458" s="46"/>
      <c r="C458" s="46"/>
      <c r="D458" s="46"/>
      <c r="E458" s="68"/>
      <c r="F458" s="46"/>
      <c r="G458" s="67"/>
      <c r="H458" s="46"/>
      <c r="I458" s="62" t="str">
        <f t="shared" si="3"/>
        <v>no</v>
      </c>
      <c r="J458" s="58" t="str">
        <f>IFERROR(__xludf.DUMMYFUNCTION("IFERROR(JOIN("", "",FILTER(K458:M458,LEN(K458:M458))))"),"0")</f>
        <v>0</v>
      </c>
      <c r="K458" s="63" t="str">
        <f>IFERROR(__xludf.DUMMYFUNCTION("IF(ISBLANK($D458),"""",IFERROR(JOIN("", "",QUERY(INDIRECT(K$3 &amp; ""!$C$1:$E$45""),""SELECT C WHERE E = '"" &amp; $A458 &amp; ""'""))))"),"")</f>
        <v/>
      </c>
      <c r="L458" s="63" t="str">
        <f>IFERROR(__xludf.DUMMYFUNCTION("IF(ISBLANK($D458),"""",IFERROR(JOIN("", "",QUERY(INDIRECT(L$3 &amp; ""!$C1:$E257""),""SELECT C WHERE E = '"" &amp; $A458 &amp; ""'""))))"),"")</f>
        <v/>
      </c>
      <c r="M458" s="63">
        <f t="shared" ref="M458:P458" si="456">IF(ISBLANK(IFERROR(VLOOKUP($A458,INDIRECT(M$3 &amp; "!$E:$E"),1,FALSE))),0,1)</f>
        <v>0</v>
      </c>
      <c r="N458" s="63">
        <f t="shared" si="456"/>
        <v>0</v>
      </c>
      <c r="O458" s="63">
        <f t="shared" si="456"/>
        <v>0</v>
      </c>
      <c r="P458" s="63">
        <f t="shared" si="456"/>
        <v>0</v>
      </c>
    </row>
    <row r="459">
      <c r="A459" s="58" t="str">
        <f t="shared" si="1"/>
        <v> ()</v>
      </c>
      <c r="B459" s="46"/>
      <c r="C459" s="46"/>
      <c r="D459" s="46"/>
      <c r="E459" s="68"/>
      <c r="F459" s="46"/>
      <c r="G459" s="67"/>
      <c r="H459" s="46"/>
      <c r="I459" s="62" t="str">
        <f t="shared" si="3"/>
        <v>no</v>
      </c>
      <c r="J459" s="58" t="str">
        <f>IFERROR(__xludf.DUMMYFUNCTION("IFERROR(JOIN("", "",FILTER(K459:M459,LEN(K459:M459))))"),"0")</f>
        <v>0</v>
      </c>
      <c r="K459" s="63" t="str">
        <f>IFERROR(__xludf.DUMMYFUNCTION("IF(ISBLANK($D459),"""",IFERROR(JOIN("", "",QUERY(INDIRECT(K$3 &amp; ""!$C$1:$E$45""),""SELECT C WHERE E = '"" &amp; $A459 &amp; ""'""))))"),"")</f>
        <v/>
      </c>
      <c r="L459" s="63" t="str">
        <f>IFERROR(__xludf.DUMMYFUNCTION("IF(ISBLANK($D459),"""",IFERROR(JOIN("", "",QUERY(INDIRECT(L$3 &amp; ""!$C1:$E257""),""SELECT C WHERE E = '"" &amp; $A459 &amp; ""'""))))"),"")</f>
        <v/>
      </c>
      <c r="M459" s="63">
        <f t="shared" ref="M459:P459" si="457">IF(ISBLANK(IFERROR(VLOOKUP($A459,INDIRECT(M$3 &amp; "!$E:$E"),1,FALSE))),0,1)</f>
        <v>0</v>
      </c>
      <c r="N459" s="63">
        <f t="shared" si="457"/>
        <v>0</v>
      </c>
      <c r="O459" s="63">
        <f t="shared" si="457"/>
        <v>0</v>
      </c>
      <c r="P459" s="63">
        <f t="shared" si="457"/>
        <v>0</v>
      </c>
    </row>
    <row r="460">
      <c r="A460" s="58" t="str">
        <f t="shared" si="1"/>
        <v> ()</v>
      </c>
      <c r="B460" s="46"/>
      <c r="C460" s="46"/>
      <c r="D460" s="46"/>
      <c r="E460" s="68"/>
      <c r="F460" s="46"/>
      <c r="G460" s="67"/>
      <c r="H460" s="46"/>
      <c r="I460" s="62" t="str">
        <f t="shared" si="3"/>
        <v>no</v>
      </c>
      <c r="J460" s="58" t="str">
        <f>IFERROR(__xludf.DUMMYFUNCTION("IFERROR(JOIN("", "",FILTER(K460:M460,LEN(K460:M460))))"),"0")</f>
        <v>0</v>
      </c>
      <c r="K460" s="63" t="str">
        <f>IFERROR(__xludf.DUMMYFUNCTION("IF(ISBLANK($D460),"""",IFERROR(JOIN("", "",QUERY(INDIRECT(K$3 &amp; ""!$C$1:$E$45""),""SELECT C WHERE E = '"" &amp; $A460 &amp; ""'""))))"),"")</f>
        <v/>
      </c>
      <c r="L460" s="63" t="str">
        <f>IFERROR(__xludf.DUMMYFUNCTION("IF(ISBLANK($D460),"""",IFERROR(JOIN("", "",QUERY(INDIRECT(L$3 &amp; ""!$C1:$E257""),""SELECT C WHERE E = '"" &amp; $A460 &amp; ""'""))))"),"")</f>
        <v/>
      </c>
      <c r="M460" s="63">
        <f t="shared" ref="M460:P460" si="458">IF(ISBLANK(IFERROR(VLOOKUP($A460,INDIRECT(M$3 &amp; "!$E:$E"),1,FALSE))),0,1)</f>
        <v>0</v>
      </c>
      <c r="N460" s="63">
        <f t="shared" si="458"/>
        <v>0</v>
      </c>
      <c r="O460" s="63">
        <f t="shared" si="458"/>
        <v>0</v>
      </c>
      <c r="P460" s="63">
        <f t="shared" si="458"/>
        <v>0</v>
      </c>
    </row>
    <row r="461">
      <c r="A461" s="58" t="str">
        <f t="shared" si="1"/>
        <v> ()</v>
      </c>
      <c r="B461" s="46"/>
      <c r="C461" s="46"/>
      <c r="D461" s="46"/>
      <c r="E461" s="68"/>
      <c r="F461" s="46"/>
      <c r="G461" s="67"/>
      <c r="H461" s="46"/>
      <c r="I461" s="62" t="str">
        <f t="shared" si="3"/>
        <v>no</v>
      </c>
      <c r="J461" s="58" t="str">
        <f>IFERROR(__xludf.DUMMYFUNCTION("IFERROR(JOIN("", "",FILTER(K461:M461,LEN(K461:M461))))"),"0")</f>
        <v>0</v>
      </c>
      <c r="K461" s="63" t="str">
        <f>IFERROR(__xludf.DUMMYFUNCTION("IF(ISBLANK($D461),"""",IFERROR(JOIN("", "",QUERY(INDIRECT(K$3 &amp; ""!$C$1:$E$45""),""SELECT C WHERE E = '"" &amp; $A461 &amp; ""'""))))"),"")</f>
        <v/>
      </c>
      <c r="L461" s="63" t="str">
        <f>IFERROR(__xludf.DUMMYFUNCTION("IF(ISBLANK($D461),"""",IFERROR(JOIN("", "",QUERY(INDIRECT(L$3 &amp; ""!$C1:$E257""),""SELECT C WHERE E = '"" &amp; $A461 &amp; ""'""))))"),"")</f>
        <v/>
      </c>
      <c r="M461" s="63">
        <f t="shared" ref="M461:P461" si="459">IF(ISBLANK(IFERROR(VLOOKUP($A461,INDIRECT(M$3 &amp; "!$E:$E"),1,FALSE))),0,1)</f>
        <v>0</v>
      </c>
      <c r="N461" s="63">
        <f t="shared" si="459"/>
        <v>0</v>
      </c>
      <c r="O461" s="63">
        <f t="shared" si="459"/>
        <v>0</v>
      </c>
      <c r="P461" s="63">
        <f t="shared" si="459"/>
        <v>0</v>
      </c>
    </row>
    <row r="462">
      <c r="A462" s="58" t="str">
        <f t="shared" si="1"/>
        <v> ()</v>
      </c>
      <c r="B462" s="46"/>
      <c r="C462" s="46"/>
      <c r="D462" s="46"/>
      <c r="E462" s="68"/>
      <c r="F462" s="46"/>
      <c r="G462" s="67"/>
      <c r="H462" s="46"/>
      <c r="I462" s="62" t="str">
        <f t="shared" si="3"/>
        <v>no</v>
      </c>
      <c r="J462" s="58" t="str">
        <f>IFERROR(__xludf.DUMMYFUNCTION("IFERROR(JOIN("", "",FILTER(K462:M462,LEN(K462:M462))))"),"0")</f>
        <v>0</v>
      </c>
      <c r="K462" s="63" t="str">
        <f>IFERROR(__xludf.DUMMYFUNCTION("IF(ISBLANK($D462),"""",IFERROR(JOIN("", "",QUERY(INDIRECT(K$3 &amp; ""!$C$1:$E$45""),""SELECT C WHERE E = '"" &amp; $A462 &amp; ""'""))))"),"")</f>
        <v/>
      </c>
      <c r="L462" s="63" t="str">
        <f>IFERROR(__xludf.DUMMYFUNCTION("IF(ISBLANK($D462),"""",IFERROR(JOIN("", "",QUERY(INDIRECT(L$3 &amp; ""!$C1:$E257""),""SELECT C WHERE E = '"" &amp; $A462 &amp; ""'""))))"),"")</f>
        <v/>
      </c>
      <c r="M462" s="63">
        <f t="shared" ref="M462:P462" si="460">IF(ISBLANK(IFERROR(VLOOKUP($A462,INDIRECT(M$3 &amp; "!$E:$E"),1,FALSE))),0,1)</f>
        <v>0</v>
      </c>
      <c r="N462" s="63">
        <f t="shared" si="460"/>
        <v>0</v>
      </c>
      <c r="O462" s="63">
        <f t="shared" si="460"/>
        <v>0</v>
      </c>
      <c r="P462" s="63">
        <f t="shared" si="460"/>
        <v>0</v>
      </c>
    </row>
    <row r="463">
      <c r="A463" s="58" t="str">
        <f t="shared" si="1"/>
        <v> ()</v>
      </c>
      <c r="B463" s="46"/>
      <c r="C463" s="46"/>
      <c r="D463" s="46"/>
      <c r="E463" s="68"/>
      <c r="F463" s="46"/>
      <c r="G463" s="67"/>
      <c r="H463" s="46"/>
      <c r="I463" s="62" t="str">
        <f t="shared" si="3"/>
        <v>no</v>
      </c>
      <c r="J463" s="58" t="str">
        <f>IFERROR(__xludf.DUMMYFUNCTION("IFERROR(JOIN("", "",FILTER(K463:M463,LEN(K463:M463))))"),"0")</f>
        <v>0</v>
      </c>
      <c r="K463" s="63" t="str">
        <f>IFERROR(__xludf.DUMMYFUNCTION("IF(ISBLANK($D463),"""",IFERROR(JOIN("", "",QUERY(INDIRECT(K$3 &amp; ""!$C$1:$E$45""),""SELECT C WHERE E = '"" &amp; $A463 &amp; ""'""))))"),"")</f>
        <v/>
      </c>
      <c r="L463" s="63" t="str">
        <f>IFERROR(__xludf.DUMMYFUNCTION("IF(ISBLANK($D463),"""",IFERROR(JOIN("", "",QUERY(INDIRECT(L$3 &amp; ""!$C1:$E257""),""SELECT C WHERE E = '"" &amp; $A463 &amp; ""'""))))"),"")</f>
        <v/>
      </c>
      <c r="M463" s="63">
        <f t="shared" ref="M463:P463" si="461">IF(ISBLANK(IFERROR(VLOOKUP($A463,INDIRECT(M$3 &amp; "!$E:$E"),1,FALSE))),0,1)</f>
        <v>0</v>
      </c>
      <c r="N463" s="63">
        <f t="shared" si="461"/>
        <v>0</v>
      </c>
      <c r="O463" s="63">
        <f t="shared" si="461"/>
        <v>0</v>
      </c>
      <c r="P463" s="63">
        <f t="shared" si="461"/>
        <v>0</v>
      </c>
    </row>
    <row r="464">
      <c r="A464" s="58" t="str">
        <f t="shared" si="1"/>
        <v> ()</v>
      </c>
      <c r="B464" s="46"/>
      <c r="C464" s="46"/>
      <c r="D464" s="46"/>
      <c r="E464" s="68"/>
      <c r="F464" s="46"/>
      <c r="G464" s="67"/>
      <c r="H464" s="46"/>
      <c r="I464" s="62" t="str">
        <f t="shared" si="3"/>
        <v>no</v>
      </c>
      <c r="J464" s="58" t="str">
        <f>IFERROR(__xludf.DUMMYFUNCTION("IFERROR(JOIN("", "",FILTER(K464:M464,LEN(K464:M464))))"),"0")</f>
        <v>0</v>
      </c>
      <c r="K464" s="63" t="str">
        <f>IFERROR(__xludf.DUMMYFUNCTION("IF(ISBLANK($D464),"""",IFERROR(JOIN("", "",QUERY(INDIRECT(K$3 &amp; ""!$C$1:$E$45""),""SELECT C WHERE E = '"" &amp; $A464 &amp; ""'""))))"),"")</f>
        <v/>
      </c>
      <c r="L464" s="63" t="str">
        <f>IFERROR(__xludf.DUMMYFUNCTION("IF(ISBLANK($D464),"""",IFERROR(JOIN("", "",QUERY(INDIRECT(L$3 &amp; ""!$C1:$E257""),""SELECT C WHERE E = '"" &amp; $A464 &amp; ""'""))))"),"")</f>
        <v/>
      </c>
      <c r="M464" s="63">
        <f t="shared" ref="M464:P464" si="462">IF(ISBLANK(IFERROR(VLOOKUP($A464,INDIRECT(M$3 &amp; "!$E:$E"),1,FALSE))),0,1)</f>
        <v>0</v>
      </c>
      <c r="N464" s="63">
        <f t="shared" si="462"/>
        <v>0</v>
      </c>
      <c r="O464" s="63">
        <f t="shared" si="462"/>
        <v>0</v>
      </c>
      <c r="P464" s="63">
        <f t="shared" si="462"/>
        <v>0</v>
      </c>
    </row>
    <row r="465">
      <c r="A465" s="58" t="str">
        <f t="shared" si="1"/>
        <v> ()</v>
      </c>
      <c r="B465" s="46"/>
      <c r="C465" s="46"/>
      <c r="D465" s="46"/>
      <c r="E465" s="68"/>
      <c r="F465" s="46"/>
      <c r="G465" s="67"/>
      <c r="H465" s="46"/>
      <c r="I465" s="62" t="str">
        <f t="shared" si="3"/>
        <v>no</v>
      </c>
      <c r="J465" s="58" t="str">
        <f>IFERROR(__xludf.DUMMYFUNCTION("IFERROR(JOIN("", "",FILTER(K465:M465,LEN(K465:M465))))"),"0")</f>
        <v>0</v>
      </c>
      <c r="K465" s="63" t="str">
        <f>IFERROR(__xludf.DUMMYFUNCTION("IF(ISBLANK($D465),"""",IFERROR(JOIN("", "",QUERY(INDIRECT(K$3 &amp; ""!$C$1:$E$45""),""SELECT C WHERE E = '"" &amp; $A465 &amp; ""'""))))"),"")</f>
        <v/>
      </c>
      <c r="L465" s="63" t="str">
        <f>IFERROR(__xludf.DUMMYFUNCTION("IF(ISBLANK($D465),"""",IFERROR(JOIN("", "",QUERY(INDIRECT(L$3 &amp; ""!$C1:$E257""),""SELECT C WHERE E = '"" &amp; $A465 &amp; ""'""))))"),"")</f>
        <v/>
      </c>
      <c r="M465" s="63">
        <f t="shared" ref="M465:P465" si="463">IF(ISBLANK(IFERROR(VLOOKUP($A465,INDIRECT(M$3 &amp; "!$E:$E"),1,FALSE))),0,1)</f>
        <v>0</v>
      </c>
      <c r="N465" s="63">
        <f t="shared" si="463"/>
        <v>0</v>
      </c>
      <c r="O465" s="63">
        <f t="shared" si="463"/>
        <v>0</v>
      </c>
      <c r="P465" s="63">
        <f t="shared" si="463"/>
        <v>0</v>
      </c>
    </row>
    <row r="466">
      <c r="A466" s="58" t="str">
        <f t="shared" si="1"/>
        <v> ()</v>
      </c>
      <c r="B466" s="46"/>
      <c r="C466" s="46"/>
      <c r="D466" s="46"/>
      <c r="E466" s="68"/>
      <c r="F466" s="46"/>
      <c r="G466" s="67"/>
      <c r="H466" s="46"/>
      <c r="I466" s="62" t="str">
        <f t="shared" si="3"/>
        <v>no</v>
      </c>
      <c r="J466" s="58" t="str">
        <f>IFERROR(__xludf.DUMMYFUNCTION("IFERROR(JOIN("", "",FILTER(K466:M466,LEN(K466:M466))))"),"0")</f>
        <v>0</v>
      </c>
      <c r="K466" s="63" t="str">
        <f>IFERROR(__xludf.DUMMYFUNCTION("IF(ISBLANK($D466),"""",IFERROR(JOIN("", "",QUERY(INDIRECT(K$3 &amp; ""!$C$1:$E$45""),""SELECT C WHERE E = '"" &amp; $A466 &amp; ""'""))))"),"")</f>
        <v/>
      </c>
      <c r="L466" s="63" t="str">
        <f>IFERROR(__xludf.DUMMYFUNCTION("IF(ISBLANK($D466),"""",IFERROR(JOIN("", "",QUERY(INDIRECT(L$3 &amp; ""!$C1:$E257""),""SELECT C WHERE E = '"" &amp; $A466 &amp; ""'""))))"),"")</f>
        <v/>
      </c>
      <c r="M466" s="63">
        <f t="shared" ref="M466:P466" si="464">IF(ISBLANK(IFERROR(VLOOKUP($A466,INDIRECT(M$3 &amp; "!$E:$E"),1,FALSE))),0,1)</f>
        <v>0</v>
      </c>
      <c r="N466" s="63">
        <f t="shared" si="464"/>
        <v>0</v>
      </c>
      <c r="O466" s="63">
        <f t="shared" si="464"/>
        <v>0</v>
      </c>
      <c r="P466" s="63">
        <f t="shared" si="464"/>
        <v>0</v>
      </c>
    </row>
    <row r="467">
      <c r="A467" s="58" t="str">
        <f t="shared" si="1"/>
        <v> ()</v>
      </c>
      <c r="B467" s="46"/>
      <c r="C467" s="46"/>
      <c r="D467" s="46"/>
      <c r="E467" s="68"/>
      <c r="F467" s="46"/>
      <c r="G467" s="67"/>
      <c r="H467" s="46"/>
      <c r="I467" s="62" t="str">
        <f t="shared" si="3"/>
        <v>no</v>
      </c>
      <c r="J467" s="58" t="str">
        <f>IFERROR(__xludf.DUMMYFUNCTION("IFERROR(JOIN("", "",FILTER(K467:M467,LEN(K467:M467))))"),"0")</f>
        <v>0</v>
      </c>
      <c r="K467" s="63" t="str">
        <f>IFERROR(__xludf.DUMMYFUNCTION("IF(ISBLANK($D467),"""",IFERROR(JOIN("", "",QUERY(INDIRECT(K$3 &amp; ""!$C$1:$E$45""),""SELECT C WHERE E = '"" &amp; $A467 &amp; ""'""))))"),"")</f>
        <v/>
      </c>
      <c r="L467" s="63" t="str">
        <f>IFERROR(__xludf.DUMMYFUNCTION("IF(ISBLANK($D467),"""",IFERROR(JOIN("", "",QUERY(INDIRECT(L$3 &amp; ""!$C1:$E257""),""SELECT C WHERE E = '"" &amp; $A467 &amp; ""'""))))"),"")</f>
        <v/>
      </c>
      <c r="M467" s="63">
        <f t="shared" ref="M467:P467" si="465">IF(ISBLANK(IFERROR(VLOOKUP($A467,INDIRECT(M$3 &amp; "!$E:$E"),1,FALSE))),0,1)</f>
        <v>0</v>
      </c>
      <c r="N467" s="63">
        <f t="shared" si="465"/>
        <v>0</v>
      </c>
      <c r="O467" s="63">
        <f t="shared" si="465"/>
        <v>0</v>
      </c>
      <c r="P467" s="63">
        <f t="shared" si="465"/>
        <v>0</v>
      </c>
    </row>
    <row r="468">
      <c r="A468" s="58" t="str">
        <f t="shared" si="1"/>
        <v> ()</v>
      </c>
      <c r="B468" s="46"/>
      <c r="C468" s="46"/>
      <c r="D468" s="46"/>
      <c r="E468" s="68"/>
      <c r="F468" s="46"/>
      <c r="G468" s="67"/>
      <c r="H468" s="46"/>
      <c r="I468" s="62" t="str">
        <f t="shared" si="3"/>
        <v>no</v>
      </c>
      <c r="J468" s="58" t="str">
        <f>IFERROR(__xludf.DUMMYFUNCTION("IFERROR(JOIN("", "",FILTER(K468:M468,LEN(K468:M468))))"),"0")</f>
        <v>0</v>
      </c>
      <c r="K468" s="63" t="str">
        <f>IFERROR(__xludf.DUMMYFUNCTION("IF(ISBLANK($D468),"""",IFERROR(JOIN("", "",QUERY(INDIRECT(K$3 &amp; ""!$C$1:$E$45""),""SELECT C WHERE E = '"" &amp; $A468 &amp; ""'""))))"),"")</f>
        <v/>
      </c>
      <c r="L468" s="63" t="str">
        <f>IFERROR(__xludf.DUMMYFUNCTION("IF(ISBLANK($D468),"""",IFERROR(JOIN("", "",QUERY(INDIRECT(L$3 &amp; ""!$C1:$E257""),""SELECT C WHERE E = '"" &amp; $A468 &amp; ""'""))))"),"")</f>
        <v/>
      </c>
      <c r="M468" s="63">
        <f t="shared" ref="M468:P468" si="466">IF(ISBLANK(IFERROR(VLOOKUP($A468,INDIRECT(M$3 &amp; "!$E:$E"),1,FALSE))),0,1)</f>
        <v>0</v>
      </c>
      <c r="N468" s="63">
        <f t="shared" si="466"/>
        <v>0</v>
      </c>
      <c r="O468" s="63">
        <f t="shared" si="466"/>
        <v>0</v>
      </c>
      <c r="P468" s="63">
        <f t="shared" si="466"/>
        <v>0</v>
      </c>
    </row>
    <row r="469">
      <c r="A469" s="58" t="str">
        <f t="shared" si="1"/>
        <v> ()</v>
      </c>
      <c r="B469" s="46"/>
      <c r="C469" s="46"/>
      <c r="D469" s="46"/>
      <c r="E469" s="68"/>
      <c r="F469" s="46"/>
      <c r="G469" s="67"/>
      <c r="H469" s="46"/>
      <c r="I469" s="62" t="str">
        <f t="shared" si="3"/>
        <v>no</v>
      </c>
      <c r="J469" s="58" t="str">
        <f>IFERROR(__xludf.DUMMYFUNCTION("IFERROR(JOIN("", "",FILTER(K469:M469,LEN(K469:M469))))"),"0")</f>
        <v>0</v>
      </c>
      <c r="K469" s="63" t="str">
        <f>IFERROR(__xludf.DUMMYFUNCTION("IF(ISBLANK($D469),"""",IFERROR(JOIN("", "",QUERY(INDIRECT(K$3 &amp; ""!$C$1:$E$45""),""SELECT C WHERE E = '"" &amp; $A469 &amp; ""'""))))"),"")</f>
        <v/>
      </c>
      <c r="L469" s="63" t="str">
        <f>IFERROR(__xludf.DUMMYFUNCTION("IF(ISBLANK($D469),"""",IFERROR(JOIN("", "",QUERY(INDIRECT(L$3 &amp; ""!$C1:$E257""),""SELECT C WHERE E = '"" &amp; $A469 &amp; ""'""))))"),"")</f>
        <v/>
      </c>
      <c r="M469" s="63">
        <f t="shared" ref="M469:P469" si="467">IF(ISBLANK(IFERROR(VLOOKUP($A469,INDIRECT(M$3 &amp; "!$E:$E"),1,FALSE))),0,1)</f>
        <v>0</v>
      </c>
      <c r="N469" s="63">
        <f t="shared" si="467"/>
        <v>0</v>
      </c>
      <c r="O469" s="63">
        <f t="shared" si="467"/>
        <v>0</v>
      </c>
      <c r="P469" s="63">
        <f t="shared" si="467"/>
        <v>0</v>
      </c>
    </row>
    <row r="470">
      <c r="A470" s="58" t="str">
        <f t="shared" si="1"/>
        <v> ()</v>
      </c>
      <c r="B470" s="46"/>
      <c r="C470" s="46"/>
      <c r="D470" s="46"/>
      <c r="E470" s="68"/>
      <c r="F470" s="46"/>
      <c r="G470" s="67"/>
      <c r="H470" s="46"/>
      <c r="I470" s="62" t="str">
        <f t="shared" si="3"/>
        <v>no</v>
      </c>
      <c r="J470" s="58" t="str">
        <f>IFERROR(__xludf.DUMMYFUNCTION("IFERROR(JOIN("", "",FILTER(K470:M470,LEN(K470:M470))))"),"0")</f>
        <v>0</v>
      </c>
      <c r="K470" s="63" t="str">
        <f>IFERROR(__xludf.DUMMYFUNCTION("IF(ISBLANK($D470),"""",IFERROR(JOIN("", "",QUERY(INDIRECT(K$3 &amp; ""!$C$1:$E$45""),""SELECT C WHERE E = '"" &amp; $A470 &amp; ""'""))))"),"")</f>
        <v/>
      </c>
      <c r="L470" s="63" t="str">
        <f>IFERROR(__xludf.DUMMYFUNCTION("IF(ISBLANK($D470),"""",IFERROR(JOIN("", "",QUERY(INDIRECT(L$3 &amp; ""!$C1:$E257""),""SELECT C WHERE E = '"" &amp; $A470 &amp; ""'""))))"),"")</f>
        <v/>
      </c>
      <c r="M470" s="63">
        <f t="shared" ref="M470:P470" si="468">IF(ISBLANK(IFERROR(VLOOKUP($A470,INDIRECT(M$3 &amp; "!$E:$E"),1,FALSE))),0,1)</f>
        <v>0</v>
      </c>
      <c r="N470" s="63">
        <f t="shared" si="468"/>
        <v>0</v>
      </c>
      <c r="O470" s="63">
        <f t="shared" si="468"/>
        <v>0</v>
      </c>
      <c r="P470" s="63">
        <f t="shared" si="468"/>
        <v>0</v>
      </c>
    </row>
    <row r="471">
      <c r="A471" s="58" t="str">
        <f t="shared" si="1"/>
        <v> ()</v>
      </c>
      <c r="B471" s="46"/>
      <c r="C471" s="46"/>
      <c r="D471" s="46"/>
      <c r="E471" s="68"/>
      <c r="F471" s="46"/>
      <c r="G471" s="67"/>
      <c r="H471" s="46"/>
      <c r="I471" s="62" t="str">
        <f t="shared" si="3"/>
        <v>no</v>
      </c>
      <c r="J471" s="58" t="str">
        <f>IFERROR(__xludf.DUMMYFUNCTION("IFERROR(JOIN("", "",FILTER(K471:M471,LEN(K471:M471))))"),"0")</f>
        <v>0</v>
      </c>
      <c r="K471" s="63" t="str">
        <f>IFERROR(__xludf.DUMMYFUNCTION("IF(ISBLANK($D471),"""",IFERROR(JOIN("", "",QUERY(INDIRECT(K$3 &amp; ""!$C$1:$E$45""),""SELECT C WHERE E = '"" &amp; $A471 &amp; ""'""))))"),"")</f>
        <v/>
      </c>
      <c r="L471" s="63" t="str">
        <f>IFERROR(__xludf.DUMMYFUNCTION("IF(ISBLANK($D471),"""",IFERROR(JOIN("", "",QUERY(INDIRECT(L$3 &amp; ""!$C1:$E257""),""SELECT C WHERE E = '"" &amp; $A471 &amp; ""'""))))"),"")</f>
        <v/>
      </c>
      <c r="M471" s="63">
        <f t="shared" ref="M471:P471" si="469">IF(ISBLANK(IFERROR(VLOOKUP($A471,INDIRECT(M$3 &amp; "!$E:$E"),1,FALSE))),0,1)</f>
        <v>0</v>
      </c>
      <c r="N471" s="63">
        <f t="shared" si="469"/>
        <v>0</v>
      </c>
      <c r="O471" s="63">
        <f t="shared" si="469"/>
        <v>0</v>
      </c>
      <c r="P471" s="63">
        <f t="shared" si="469"/>
        <v>0</v>
      </c>
    </row>
    <row r="472">
      <c r="A472" s="58" t="str">
        <f t="shared" si="1"/>
        <v> ()</v>
      </c>
      <c r="B472" s="46"/>
      <c r="C472" s="46"/>
      <c r="D472" s="46"/>
      <c r="E472" s="68"/>
      <c r="F472" s="46"/>
      <c r="G472" s="67"/>
      <c r="H472" s="46"/>
      <c r="I472" s="62" t="str">
        <f t="shared" si="3"/>
        <v>no</v>
      </c>
      <c r="J472" s="58" t="str">
        <f>IFERROR(__xludf.DUMMYFUNCTION("IFERROR(JOIN("", "",FILTER(K472:M472,LEN(K472:M472))))"),"0")</f>
        <v>0</v>
      </c>
      <c r="K472" s="63" t="str">
        <f>IFERROR(__xludf.DUMMYFUNCTION("IF(ISBLANK($D472),"""",IFERROR(JOIN("", "",QUERY(INDIRECT(K$3 &amp; ""!$C$1:$E$45""),""SELECT C WHERE E = '"" &amp; $A472 &amp; ""'""))))"),"")</f>
        <v/>
      </c>
      <c r="L472" s="63" t="str">
        <f>IFERROR(__xludf.DUMMYFUNCTION("IF(ISBLANK($D472),"""",IFERROR(JOIN("", "",QUERY(INDIRECT(L$3 &amp; ""!$C1:$E257""),""SELECT C WHERE E = '"" &amp; $A472 &amp; ""'""))))"),"")</f>
        <v/>
      </c>
      <c r="M472" s="63">
        <f t="shared" ref="M472:P472" si="470">IF(ISBLANK(IFERROR(VLOOKUP($A472,INDIRECT(M$3 &amp; "!$E:$E"),1,FALSE))),0,1)</f>
        <v>0</v>
      </c>
      <c r="N472" s="63">
        <f t="shared" si="470"/>
        <v>0</v>
      </c>
      <c r="O472" s="63">
        <f t="shared" si="470"/>
        <v>0</v>
      </c>
      <c r="P472" s="63">
        <f t="shared" si="470"/>
        <v>0</v>
      </c>
    </row>
    <row r="473">
      <c r="A473" s="58" t="str">
        <f t="shared" si="1"/>
        <v> ()</v>
      </c>
      <c r="B473" s="46"/>
      <c r="C473" s="46"/>
      <c r="D473" s="46"/>
      <c r="E473" s="68"/>
      <c r="F473" s="46"/>
      <c r="G473" s="67"/>
      <c r="H473" s="46"/>
      <c r="I473" s="62" t="str">
        <f t="shared" si="3"/>
        <v>no</v>
      </c>
      <c r="J473" s="58" t="str">
        <f>IFERROR(__xludf.DUMMYFUNCTION("IFERROR(JOIN("", "",FILTER(K473:M473,LEN(K473:M473))))"),"0")</f>
        <v>0</v>
      </c>
      <c r="K473" s="63" t="str">
        <f>IFERROR(__xludf.DUMMYFUNCTION("IF(ISBLANK($D473),"""",IFERROR(JOIN("", "",QUERY(INDIRECT(K$3 &amp; ""!$C$1:$E$45""),""SELECT C WHERE E = '"" &amp; $A473 &amp; ""'""))))"),"")</f>
        <v/>
      </c>
      <c r="L473" s="63" t="str">
        <f>IFERROR(__xludf.DUMMYFUNCTION("IF(ISBLANK($D473),"""",IFERROR(JOIN("", "",QUERY(INDIRECT(L$3 &amp; ""!$C1:$E257""),""SELECT C WHERE E = '"" &amp; $A473 &amp; ""'""))))"),"")</f>
        <v/>
      </c>
      <c r="M473" s="63">
        <f t="shared" ref="M473:P473" si="471">IF(ISBLANK(IFERROR(VLOOKUP($A473,INDIRECT(M$3 &amp; "!$E:$E"),1,FALSE))),0,1)</f>
        <v>0</v>
      </c>
      <c r="N473" s="63">
        <f t="shared" si="471"/>
        <v>0</v>
      </c>
      <c r="O473" s="63">
        <f t="shared" si="471"/>
        <v>0</v>
      </c>
      <c r="P473" s="63">
        <f t="shared" si="471"/>
        <v>0</v>
      </c>
    </row>
    <row r="474">
      <c r="A474" s="58" t="str">
        <f t="shared" si="1"/>
        <v> ()</v>
      </c>
      <c r="B474" s="46"/>
      <c r="C474" s="46"/>
      <c r="D474" s="46"/>
      <c r="E474" s="68"/>
      <c r="F474" s="46"/>
      <c r="G474" s="67"/>
      <c r="H474" s="46"/>
      <c r="I474" s="62" t="str">
        <f t="shared" si="3"/>
        <v>no</v>
      </c>
      <c r="J474" s="58" t="str">
        <f>IFERROR(__xludf.DUMMYFUNCTION("IFERROR(JOIN("", "",FILTER(K474:M474,LEN(K474:M474))))"),"0")</f>
        <v>0</v>
      </c>
      <c r="K474" s="63" t="str">
        <f>IFERROR(__xludf.DUMMYFUNCTION("IF(ISBLANK($D474),"""",IFERROR(JOIN("", "",QUERY(INDIRECT(K$3 &amp; ""!$C$1:$E$45""),""SELECT C WHERE E = '"" &amp; $A474 &amp; ""'""))))"),"")</f>
        <v/>
      </c>
      <c r="L474" s="63" t="str">
        <f>IFERROR(__xludf.DUMMYFUNCTION("IF(ISBLANK($D474),"""",IFERROR(JOIN("", "",QUERY(INDIRECT(L$3 &amp; ""!$C1:$E257""),""SELECT C WHERE E = '"" &amp; $A474 &amp; ""'""))))"),"")</f>
        <v/>
      </c>
      <c r="M474" s="63">
        <f t="shared" ref="M474:P474" si="472">IF(ISBLANK(IFERROR(VLOOKUP($A474,INDIRECT(M$3 &amp; "!$E:$E"),1,FALSE))),0,1)</f>
        <v>0</v>
      </c>
      <c r="N474" s="63">
        <f t="shared" si="472"/>
        <v>0</v>
      </c>
      <c r="O474" s="63">
        <f t="shared" si="472"/>
        <v>0</v>
      </c>
      <c r="P474" s="63">
        <f t="shared" si="472"/>
        <v>0</v>
      </c>
    </row>
    <row r="475">
      <c r="A475" s="58" t="str">
        <f t="shared" si="1"/>
        <v> ()</v>
      </c>
      <c r="B475" s="46"/>
      <c r="C475" s="46"/>
      <c r="D475" s="46"/>
      <c r="E475" s="68"/>
      <c r="F475" s="46"/>
      <c r="G475" s="67"/>
      <c r="H475" s="46"/>
      <c r="I475" s="62" t="str">
        <f t="shared" si="3"/>
        <v>no</v>
      </c>
      <c r="J475" s="58" t="str">
        <f>IFERROR(__xludf.DUMMYFUNCTION("IFERROR(JOIN("", "",FILTER(K475:M475,LEN(K475:M475))))"),"0")</f>
        <v>0</v>
      </c>
      <c r="K475" s="63" t="str">
        <f>IFERROR(__xludf.DUMMYFUNCTION("IF(ISBLANK($D475),"""",IFERROR(JOIN("", "",QUERY(INDIRECT(K$3 &amp; ""!$C$1:$E$45""),""SELECT C WHERE E = '"" &amp; $A475 &amp; ""'""))))"),"")</f>
        <v/>
      </c>
      <c r="L475" s="63" t="str">
        <f>IFERROR(__xludf.DUMMYFUNCTION("IF(ISBLANK($D475),"""",IFERROR(JOIN("", "",QUERY(INDIRECT(L$3 &amp; ""!$C1:$E257""),""SELECT C WHERE E = '"" &amp; $A475 &amp; ""'""))))"),"")</f>
        <v/>
      </c>
      <c r="M475" s="63">
        <f t="shared" ref="M475:P475" si="473">IF(ISBLANK(IFERROR(VLOOKUP($A475,INDIRECT(M$3 &amp; "!$E:$E"),1,FALSE))),0,1)</f>
        <v>0</v>
      </c>
      <c r="N475" s="63">
        <f t="shared" si="473"/>
        <v>0</v>
      </c>
      <c r="O475" s="63">
        <f t="shared" si="473"/>
        <v>0</v>
      </c>
      <c r="P475" s="63">
        <f t="shared" si="473"/>
        <v>0</v>
      </c>
    </row>
    <row r="476">
      <c r="A476" s="58" t="str">
        <f t="shared" si="1"/>
        <v> ()</v>
      </c>
      <c r="B476" s="46"/>
      <c r="C476" s="46"/>
      <c r="D476" s="46"/>
      <c r="E476" s="68"/>
      <c r="F476" s="46"/>
      <c r="G476" s="67"/>
      <c r="H476" s="46"/>
      <c r="I476" s="62" t="str">
        <f t="shared" si="3"/>
        <v>no</v>
      </c>
      <c r="J476" s="58" t="str">
        <f>IFERROR(__xludf.DUMMYFUNCTION("IFERROR(JOIN("", "",FILTER(K476:M476,LEN(K476:M476))))"),"0")</f>
        <v>0</v>
      </c>
      <c r="K476" s="63" t="str">
        <f>IFERROR(__xludf.DUMMYFUNCTION("IF(ISBLANK($D476),"""",IFERROR(JOIN("", "",QUERY(INDIRECT(K$3 &amp; ""!$C$1:$E$45""),""SELECT C WHERE E = '"" &amp; $A476 &amp; ""'""))))"),"")</f>
        <v/>
      </c>
      <c r="L476" s="63" t="str">
        <f>IFERROR(__xludf.DUMMYFUNCTION("IF(ISBLANK($D476),"""",IFERROR(JOIN("", "",QUERY(INDIRECT(L$3 &amp; ""!$C1:$E257""),""SELECT C WHERE E = '"" &amp; $A476 &amp; ""'""))))"),"")</f>
        <v/>
      </c>
      <c r="M476" s="63">
        <f t="shared" ref="M476:P476" si="474">IF(ISBLANK(IFERROR(VLOOKUP($A476,INDIRECT(M$3 &amp; "!$E:$E"),1,FALSE))),0,1)</f>
        <v>0</v>
      </c>
      <c r="N476" s="63">
        <f t="shared" si="474"/>
        <v>0</v>
      </c>
      <c r="O476" s="63">
        <f t="shared" si="474"/>
        <v>0</v>
      </c>
      <c r="P476" s="63">
        <f t="shared" si="474"/>
        <v>0</v>
      </c>
    </row>
    <row r="477">
      <c r="A477" s="58" t="str">
        <f t="shared" si="1"/>
        <v> ()</v>
      </c>
      <c r="B477" s="46"/>
      <c r="C477" s="46"/>
      <c r="D477" s="46"/>
      <c r="E477" s="68"/>
      <c r="F477" s="46"/>
      <c r="G477" s="67"/>
      <c r="H477" s="46"/>
      <c r="I477" s="62" t="str">
        <f t="shared" si="3"/>
        <v>no</v>
      </c>
      <c r="J477" s="58" t="str">
        <f>IFERROR(__xludf.DUMMYFUNCTION("IFERROR(JOIN("", "",FILTER(K477:M477,LEN(K477:M477))))"),"0")</f>
        <v>0</v>
      </c>
      <c r="K477" s="63" t="str">
        <f>IFERROR(__xludf.DUMMYFUNCTION("IF(ISBLANK($D477),"""",IFERROR(JOIN("", "",QUERY(INDIRECT(K$3 &amp; ""!$C$1:$E$45""),""SELECT C WHERE E = '"" &amp; $A477 &amp; ""'""))))"),"")</f>
        <v/>
      </c>
      <c r="L477" s="63" t="str">
        <f>IFERROR(__xludf.DUMMYFUNCTION("IF(ISBLANK($D477),"""",IFERROR(JOIN("", "",QUERY(INDIRECT(L$3 &amp; ""!$C1:$E257""),""SELECT C WHERE E = '"" &amp; $A477 &amp; ""'""))))"),"")</f>
        <v/>
      </c>
      <c r="M477" s="63">
        <f t="shared" ref="M477:P477" si="475">IF(ISBLANK(IFERROR(VLOOKUP($A477,INDIRECT(M$3 &amp; "!$E:$E"),1,FALSE))),0,1)</f>
        <v>0</v>
      </c>
      <c r="N477" s="63">
        <f t="shared" si="475"/>
        <v>0</v>
      </c>
      <c r="O477" s="63">
        <f t="shared" si="475"/>
        <v>0</v>
      </c>
      <c r="P477" s="63">
        <f t="shared" si="475"/>
        <v>0</v>
      </c>
    </row>
    <row r="478">
      <c r="A478" s="58" t="str">
        <f t="shared" si="1"/>
        <v> ()</v>
      </c>
      <c r="B478" s="46"/>
      <c r="C478" s="46"/>
      <c r="D478" s="46"/>
      <c r="E478" s="68"/>
      <c r="F478" s="46"/>
      <c r="G478" s="67"/>
      <c r="H478" s="46"/>
      <c r="I478" s="62" t="str">
        <f t="shared" si="3"/>
        <v>no</v>
      </c>
      <c r="J478" s="58" t="str">
        <f>IFERROR(__xludf.DUMMYFUNCTION("IFERROR(JOIN("", "",FILTER(K478:M478,LEN(K478:M478))))"),"0")</f>
        <v>0</v>
      </c>
      <c r="K478" s="63" t="str">
        <f>IFERROR(__xludf.DUMMYFUNCTION("IF(ISBLANK($D478),"""",IFERROR(JOIN("", "",QUERY(INDIRECT(K$3 &amp; ""!$C$1:$E$45""),""SELECT C WHERE E = '"" &amp; $A478 &amp; ""'""))))"),"")</f>
        <v/>
      </c>
      <c r="L478" s="63" t="str">
        <f>IFERROR(__xludf.DUMMYFUNCTION("IF(ISBLANK($D478),"""",IFERROR(JOIN("", "",QUERY(INDIRECT(L$3 &amp; ""!$C1:$E257""),""SELECT C WHERE E = '"" &amp; $A478 &amp; ""'""))))"),"")</f>
        <v/>
      </c>
      <c r="M478" s="63">
        <f t="shared" ref="M478:P478" si="476">IF(ISBLANK(IFERROR(VLOOKUP($A478,INDIRECT(M$3 &amp; "!$E:$E"),1,FALSE))),0,1)</f>
        <v>0</v>
      </c>
      <c r="N478" s="63">
        <f t="shared" si="476"/>
        <v>0</v>
      </c>
      <c r="O478" s="63">
        <f t="shared" si="476"/>
        <v>0</v>
      </c>
      <c r="P478" s="63">
        <f t="shared" si="476"/>
        <v>0</v>
      </c>
    </row>
    <row r="479">
      <c r="A479" s="58" t="str">
        <f t="shared" si="1"/>
        <v> ()</v>
      </c>
      <c r="B479" s="46"/>
      <c r="C479" s="46"/>
      <c r="D479" s="46"/>
      <c r="E479" s="68"/>
      <c r="F479" s="46"/>
      <c r="G479" s="67"/>
      <c r="H479" s="46"/>
      <c r="I479" s="62" t="str">
        <f t="shared" si="3"/>
        <v>no</v>
      </c>
      <c r="J479" s="58" t="str">
        <f>IFERROR(__xludf.DUMMYFUNCTION("IFERROR(JOIN("", "",FILTER(K479:M479,LEN(K479:M479))))"),"0")</f>
        <v>0</v>
      </c>
      <c r="K479" s="63" t="str">
        <f>IFERROR(__xludf.DUMMYFUNCTION("IF(ISBLANK($D479),"""",IFERROR(JOIN("", "",QUERY(INDIRECT(K$3 &amp; ""!$C$1:$E$45""),""SELECT C WHERE E = '"" &amp; $A479 &amp; ""'""))))"),"")</f>
        <v/>
      </c>
      <c r="L479" s="63" t="str">
        <f>IFERROR(__xludf.DUMMYFUNCTION("IF(ISBLANK($D479),"""",IFERROR(JOIN("", "",QUERY(INDIRECT(L$3 &amp; ""!$C1:$E257""),""SELECT C WHERE E = '"" &amp; $A479 &amp; ""'""))))"),"")</f>
        <v/>
      </c>
      <c r="M479" s="63">
        <f t="shared" ref="M479:P479" si="477">IF(ISBLANK(IFERROR(VLOOKUP($A479,INDIRECT(M$3 &amp; "!$E:$E"),1,FALSE))),0,1)</f>
        <v>0</v>
      </c>
      <c r="N479" s="63">
        <f t="shared" si="477"/>
        <v>0</v>
      </c>
      <c r="O479" s="63">
        <f t="shared" si="477"/>
        <v>0</v>
      </c>
      <c r="P479" s="63">
        <f t="shared" si="477"/>
        <v>0</v>
      </c>
    </row>
    <row r="480">
      <c r="A480" s="58" t="str">
        <f t="shared" si="1"/>
        <v> ()</v>
      </c>
      <c r="B480" s="46"/>
      <c r="C480" s="46"/>
      <c r="D480" s="46"/>
      <c r="E480" s="68"/>
      <c r="F480" s="46"/>
      <c r="G480" s="67"/>
      <c r="H480" s="46"/>
      <c r="I480" s="62" t="str">
        <f t="shared" si="3"/>
        <v>no</v>
      </c>
      <c r="J480" s="58" t="str">
        <f>IFERROR(__xludf.DUMMYFUNCTION("IFERROR(JOIN("", "",FILTER(K480:M480,LEN(K480:M480))))"),"0")</f>
        <v>0</v>
      </c>
      <c r="K480" s="63" t="str">
        <f>IFERROR(__xludf.DUMMYFUNCTION("IF(ISBLANK($D480),"""",IFERROR(JOIN("", "",QUERY(INDIRECT(K$3 &amp; ""!$C$1:$E$45""),""SELECT C WHERE E = '"" &amp; $A480 &amp; ""'""))))"),"")</f>
        <v/>
      </c>
      <c r="L480" s="63" t="str">
        <f>IFERROR(__xludf.DUMMYFUNCTION("IF(ISBLANK($D480),"""",IFERROR(JOIN("", "",QUERY(INDIRECT(L$3 &amp; ""!$C1:$E257""),""SELECT C WHERE E = '"" &amp; $A480 &amp; ""'""))))"),"")</f>
        <v/>
      </c>
      <c r="M480" s="63">
        <f t="shared" ref="M480:P480" si="478">IF(ISBLANK(IFERROR(VLOOKUP($A480,INDIRECT(M$3 &amp; "!$E:$E"),1,FALSE))),0,1)</f>
        <v>0</v>
      </c>
      <c r="N480" s="63">
        <f t="shared" si="478"/>
        <v>0</v>
      </c>
      <c r="O480" s="63">
        <f t="shared" si="478"/>
        <v>0</v>
      </c>
      <c r="P480" s="63">
        <f t="shared" si="478"/>
        <v>0</v>
      </c>
    </row>
    <row r="481">
      <c r="A481" s="58" t="str">
        <f t="shared" si="1"/>
        <v> ()</v>
      </c>
      <c r="B481" s="46"/>
      <c r="C481" s="46"/>
      <c r="D481" s="46"/>
      <c r="E481" s="68"/>
      <c r="F481" s="46"/>
      <c r="G481" s="67"/>
      <c r="H481" s="46"/>
      <c r="I481" s="62" t="str">
        <f t="shared" si="3"/>
        <v>no</v>
      </c>
      <c r="J481" s="58" t="str">
        <f>IFERROR(__xludf.DUMMYFUNCTION("IFERROR(JOIN("", "",FILTER(K481:M481,LEN(K481:M481))))"),"0")</f>
        <v>0</v>
      </c>
      <c r="K481" s="63" t="str">
        <f>IFERROR(__xludf.DUMMYFUNCTION("IF(ISBLANK($D481),"""",IFERROR(JOIN("", "",QUERY(INDIRECT(K$3 &amp; ""!$C$1:$E$45""),""SELECT C WHERE E = '"" &amp; $A481 &amp; ""'""))))"),"")</f>
        <v/>
      </c>
      <c r="L481" s="63" t="str">
        <f>IFERROR(__xludf.DUMMYFUNCTION("IF(ISBLANK($D481),"""",IFERROR(JOIN("", "",QUERY(INDIRECT(L$3 &amp; ""!$C1:$E257""),""SELECT C WHERE E = '"" &amp; $A481 &amp; ""'""))))"),"")</f>
        <v/>
      </c>
      <c r="M481" s="63">
        <f t="shared" ref="M481:P481" si="479">IF(ISBLANK(IFERROR(VLOOKUP($A481,INDIRECT(M$3 &amp; "!$E:$E"),1,FALSE))),0,1)</f>
        <v>0</v>
      </c>
      <c r="N481" s="63">
        <f t="shared" si="479"/>
        <v>0</v>
      </c>
      <c r="O481" s="63">
        <f t="shared" si="479"/>
        <v>0</v>
      </c>
      <c r="P481" s="63">
        <f t="shared" si="479"/>
        <v>0</v>
      </c>
    </row>
    <row r="482">
      <c r="A482" s="58" t="str">
        <f t="shared" si="1"/>
        <v> ()</v>
      </c>
      <c r="B482" s="46"/>
      <c r="C482" s="46"/>
      <c r="D482" s="46"/>
      <c r="E482" s="68"/>
      <c r="F482" s="46"/>
      <c r="G482" s="67"/>
      <c r="H482" s="46"/>
      <c r="I482" s="62" t="str">
        <f t="shared" si="3"/>
        <v>no</v>
      </c>
      <c r="J482" s="58" t="str">
        <f>IFERROR(__xludf.DUMMYFUNCTION("IFERROR(JOIN("", "",FILTER(K482:M482,LEN(K482:M482))))"),"0")</f>
        <v>0</v>
      </c>
      <c r="K482" s="63" t="str">
        <f>IFERROR(__xludf.DUMMYFUNCTION("IF(ISBLANK($D482),"""",IFERROR(JOIN("", "",QUERY(INDIRECT(K$3 &amp; ""!$C$1:$E$45""),""SELECT C WHERE E = '"" &amp; $A482 &amp; ""'""))))"),"")</f>
        <v/>
      </c>
      <c r="L482" s="63" t="str">
        <f>IFERROR(__xludf.DUMMYFUNCTION("IF(ISBLANK($D482),"""",IFERROR(JOIN("", "",QUERY(INDIRECT(L$3 &amp; ""!$C1:$E257""),""SELECT C WHERE E = '"" &amp; $A482 &amp; ""'""))))"),"")</f>
        <v/>
      </c>
      <c r="M482" s="63">
        <f t="shared" ref="M482:P482" si="480">IF(ISBLANK(IFERROR(VLOOKUP($A482,INDIRECT(M$3 &amp; "!$E:$E"),1,FALSE))),0,1)</f>
        <v>0</v>
      </c>
      <c r="N482" s="63">
        <f t="shared" si="480"/>
        <v>0</v>
      </c>
      <c r="O482" s="63">
        <f t="shared" si="480"/>
        <v>0</v>
      </c>
      <c r="P482" s="63">
        <f t="shared" si="480"/>
        <v>0</v>
      </c>
    </row>
    <row r="483">
      <c r="A483" s="58" t="str">
        <f t="shared" si="1"/>
        <v> ()</v>
      </c>
      <c r="B483" s="46"/>
      <c r="C483" s="46"/>
      <c r="D483" s="46"/>
      <c r="E483" s="68"/>
      <c r="F483" s="46"/>
      <c r="G483" s="67"/>
      <c r="H483" s="46"/>
      <c r="I483" s="62" t="str">
        <f t="shared" si="3"/>
        <v>no</v>
      </c>
      <c r="J483" s="58" t="str">
        <f>IFERROR(__xludf.DUMMYFUNCTION("IFERROR(JOIN("", "",FILTER(K483:M483,LEN(K483:M483))))"),"0")</f>
        <v>0</v>
      </c>
      <c r="K483" s="63" t="str">
        <f>IFERROR(__xludf.DUMMYFUNCTION("IF(ISBLANK($D483),"""",IFERROR(JOIN("", "",QUERY(INDIRECT(K$3 &amp; ""!$C$1:$E$45""),""SELECT C WHERE E = '"" &amp; $A483 &amp; ""'""))))"),"")</f>
        <v/>
      </c>
      <c r="L483" s="63" t="str">
        <f>IFERROR(__xludf.DUMMYFUNCTION("IF(ISBLANK($D483),"""",IFERROR(JOIN("", "",QUERY(INDIRECT(L$3 &amp; ""!$C1:$E257""),""SELECT C WHERE E = '"" &amp; $A483 &amp; ""'""))))"),"")</f>
        <v/>
      </c>
      <c r="M483" s="63">
        <f t="shared" ref="M483:P483" si="481">IF(ISBLANK(IFERROR(VLOOKUP($A483,INDIRECT(M$3 &amp; "!$E:$E"),1,FALSE))),0,1)</f>
        <v>0</v>
      </c>
      <c r="N483" s="63">
        <f t="shared" si="481"/>
        <v>0</v>
      </c>
      <c r="O483" s="63">
        <f t="shared" si="481"/>
        <v>0</v>
      </c>
      <c r="P483" s="63">
        <f t="shared" si="481"/>
        <v>0</v>
      </c>
    </row>
    <row r="484">
      <c r="A484" s="58" t="str">
        <f t="shared" si="1"/>
        <v> ()</v>
      </c>
      <c r="B484" s="46"/>
      <c r="C484" s="46"/>
      <c r="D484" s="46"/>
      <c r="E484" s="68"/>
      <c r="F484" s="46"/>
      <c r="G484" s="67"/>
      <c r="H484" s="46"/>
      <c r="I484" s="62" t="str">
        <f t="shared" si="3"/>
        <v>no</v>
      </c>
      <c r="J484" s="58" t="str">
        <f>IFERROR(__xludf.DUMMYFUNCTION("IFERROR(JOIN("", "",FILTER(K484:M484,LEN(K484:M484))))"),"0")</f>
        <v>0</v>
      </c>
      <c r="K484" s="63" t="str">
        <f>IFERROR(__xludf.DUMMYFUNCTION("IF(ISBLANK($D484),"""",IFERROR(JOIN("", "",QUERY(INDIRECT(K$3 &amp; ""!$C$1:$E$45""),""SELECT C WHERE E = '"" &amp; $A484 &amp; ""'""))))"),"")</f>
        <v/>
      </c>
      <c r="L484" s="63" t="str">
        <f>IFERROR(__xludf.DUMMYFUNCTION("IF(ISBLANK($D484),"""",IFERROR(JOIN("", "",QUERY(INDIRECT(L$3 &amp; ""!$C1:$E257""),""SELECT C WHERE E = '"" &amp; $A484 &amp; ""'""))))"),"")</f>
        <v/>
      </c>
      <c r="M484" s="63">
        <f t="shared" ref="M484:P484" si="482">IF(ISBLANK(IFERROR(VLOOKUP($A484,INDIRECT(M$3 &amp; "!$E:$E"),1,FALSE))),0,1)</f>
        <v>0</v>
      </c>
      <c r="N484" s="63">
        <f t="shared" si="482"/>
        <v>0</v>
      </c>
      <c r="O484" s="63">
        <f t="shared" si="482"/>
        <v>0</v>
      </c>
      <c r="P484" s="63">
        <f t="shared" si="482"/>
        <v>0</v>
      </c>
    </row>
    <row r="485">
      <c r="A485" s="58" t="str">
        <f t="shared" si="1"/>
        <v> ()</v>
      </c>
      <c r="B485" s="46"/>
      <c r="C485" s="46"/>
      <c r="D485" s="46"/>
      <c r="E485" s="68"/>
      <c r="F485" s="46"/>
      <c r="G485" s="67"/>
      <c r="H485" s="46"/>
      <c r="I485" s="62" t="str">
        <f t="shared" si="3"/>
        <v>no</v>
      </c>
      <c r="J485" s="58" t="str">
        <f>IFERROR(__xludf.DUMMYFUNCTION("IFERROR(JOIN("", "",FILTER(K485:M485,LEN(K485:M485))))"),"0")</f>
        <v>0</v>
      </c>
      <c r="K485" s="63" t="str">
        <f>IFERROR(__xludf.DUMMYFUNCTION("IF(ISBLANK($D485),"""",IFERROR(JOIN("", "",QUERY(INDIRECT(K$3 &amp; ""!$C$1:$E$45""),""SELECT C WHERE E = '"" &amp; $A485 &amp; ""'""))))"),"")</f>
        <v/>
      </c>
      <c r="L485" s="63" t="str">
        <f>IFERROR(__xludf.DUMMYFUNCTION("IF(ISBLANK($D485),"""",IFERROR(JOIN("", "",QUERY(INDIRECT(L$3 &amp; ""!$C1:$E257""),""SELECT C WHERE E = '"" &amp; $A485 &amp; ""'""))))"),"")</f>
        <v/>
      </c>
      <c r="M485" s="63">
        <f t="shared" ref="M485:P485" si="483">IF(ISBLANK(IFERROR(VLOOKUP($A485,INDIRECT(M$3 &amp; "!$E:$E"),1,FALSE))),0,1)</f>
        <v>0</v>
      </c>
      <c r="N485" s="63">
        <f t="shared" si="483"/>
        <v>0</v>
      </c>
      <c r="O485" s="63">
        <f t="shared" si="483"/>
        <v>0</v>
      </c>
      <c r="P485" s="63">
        <f t="shared" si="483"/>
        <v>0</v>
      </c>
    </row>
    <row r="486">
      <c r="A486" s="58" t="str">
        <f t="shared" si="1"/>
        <v> ()</v>
      </c>
      <c r="B486" s="46"/>
      <c r="C486" s="46"/>
      <c r="D486" s="46"/>
      <c r="E486" s="68"/>
      <c r="F486" s="46"/>
      <c r="G486" s="67"/>
      <c r="H486" s="46"/>
      <c r="I486" s="62" t="str">
        <f t="shared" si="3"/>
        <v>no</v>
      </c>
      <c r="J486" s="58" t="str">
        <f>IFERROR(__xludf.DUMMYFUNCTION("IFERROR(JOIN("", "",FILTER(K486:M486,LEN(K486:M486))))"),"0")</f>
        <v>0</v>
      </c>
      <c r="K486" s="63" t="str">
        <f>IFERROR(__xludf.DUMMYFUNCTION("IF(ISBLANK($D486),"""",IFERROR(JOIN("", "",QUERY(INDIRECT(K$3 &amp; ""!$C$1:$E$45""),""SELECT C WHERE E = '"" &amp; $A486 &amp; ""'""))))"),"")</f>
        <v/>
      </c>
      <c r="L486" s="63" t="str">
        <f>IFERROR(__xludf.DUMMYFUNCTION("IF(ISBLANK($D486),"""",IFERROR(JOIN("", "",QUERY(INDIRECT(L$3 &amp; ""!$C1:$E257""),""SELECT C WHERE E = '"" &amp; $A486 &amp; ""'""))))"),"")</f>
        <v/>
      </c>
      <c r="M486" s="63">
        <f t="shared" ref="M486:P486" si="484">IF(ISBLANK(IFERROR(VLOOKUP($A486,INDIRECT(M$3 &amp; "!$E:$E"),1,FALSE))),0,1)</f>
        <v>0</v>
      </c>
      <c r="N486" s="63">
        <f t="shared" si="484"/>
        <v>0</v>
      </c>
      <c r="O486" s="63">
        <f t="shared" si="484"/>
        <v>0</v>
      </c>
      <c r="P486" s="63">
        <f t="shared" si="484"/>
        <v>0</v>
      </c>
    </row>
    <row r="487">
      <c r="A487" s="58" t="str">
        <f t="shared" si="1"/>
        <v> ()</v>
      </c>
      <c r="B487" s="46"/>
      <c r="C487" s="46"/>
      <c r="D487" s="46"/>
      <c r="E487" s="68"/>
      <c r="F487" s="46"/>
      <c r="G487" s="67"/>
      <c r="H487" s="46"/>
      <c r="I487" s="62" t="str">
        <f t="shared" si="3"/>
        <v>no</v>
      </c>
      <c r="J487" s="58" t="str">
        <f>IFERROR(__xludf.DUMMYFUNCTION("IFERROR(JOIN("", "",FILTER(K487:M487,LEN(K487:M487))))"),"0")</f>
        <v>0</v>
      </c>
      <c r="K487" s="63" t="str">
        <f>IFERROR(__xludf.DUMMYFUNCTION("IF(ISBLANK($D487),"""",IFERROR(JOIN("", "",QUERY(INDIRECT(K$3 &amp; ""!$C$1:$E$45""),""SELECT C WHERE E = '"" &amp; $A487 &amp; ""'""))))"),"")</f>
        <v/>
      </c>
      <c r="L487" s="63" t="str">
        <f>IFERROR(__xludf.DUMMYFUNCTION("IF(ISBLANK($D487),"""",IFERROR(JOIN("", "",QUERY(INDIRECT(L$3 &amp; ""!$C1:$E257""),""SELECT C WHERE E = '"" &amp; $A487 &amp; ""'""))))"),"")</f>
        <v/>
      </c>
      <c r="M487" s="63">
        <f t="shared" ref="M487:P487" si="485">IF(ISBLANK(IFERROR(VLOOKUP($A487,INDIRECT(M$3 &amp; "!$E:$E"),1,FALSE))),0,1)</f>
        <v>0</v>
      </c>
      <c r="N487" s="63">
        <f t="shared" si="485"/>
        <v>0</v>
      </c>
      <c r="O487" s="63">
        <f t="shared" si="485"/>
        <v>0</v>
      </c>
      <c r="P487" s="63">
        <f t="shared" si="485"/>
        <v>0</v>
      </c>
    </row>
    <row r="488">
      <c r="A488" s="58" t="str">
        <f t="shared" si="1"/>
        <v> ()</v>
      </c>
      <c r="B488" s="46"/>
      <c r="C488" s="46"/>
      <c r="D488" s="46"/>
      <c r="E488" s="68"/>
      <c r="F488" s="46"/>
      <c r="G488" s="67"/>
      <c r="H488" s="46"/>
      <c r="I488" s="62" t="str">
        <f t="shared" si="3"/>
        <v>no</v>
      </c>
      <c r="J488" s="58" t="str">
        <f>IFERROR(__xludf.DUMMYFUNCTION("IFERROR(JOIN("", "",FILTER(K488:M488,LEN(K488:M488))))"),"0")</f>
        <v>0</v>
      </c>
      <c r="K488" s="63" t="str">
        <f>IFERROR(__xludf.DUMMYFUNCTION("IF(ISBLANK($D488),"""",IFERROR(JOIN("", "",QUERY(INDIRECT(K$3 &amp; ""!$C$1:$E$45""),""SELECT C WHERE E = '"" &amp; $A488 &amp; ""'""))))"),"")</f>
        <v/>
      </c>
      <c r="L488" s="63" t="str">
        <f>IFERROR(__xludf.DUMMYFUNCTION("IF(ISBLANK($D488),"""",IFERROR(JOIN("", "",QUERY(INDIRECT(L$3 &amp; ""!$C1:$E257""),""SELECT C WHERE E = '"" &amp; $A488 &amp; ""'""))))"),"")</f>
        <v/>
      </c>
      <c r="M488" s="63">
        <f t="shared" ref="M488:P488" si="486">IF(ISBLANK(IFERROR(VLOOKUP($A488,INDIRECT(M$3 &amp; "!$E:$E"),1,FALSE))),0,1)</f>
        <v>0</v>
      </c>
      <c r="N488" s="63">
        <f t="shared" si="486"/>
        <v>0</v>
      </c>
      <c r="O488" s="63">
        <f t="shared" si="486"/>
        <v>0</v>
      </c>
      <c r="P488" s="63">
        <f t="shared" si="486"/>
        <v>0</v>
      </c>
    </row>
    <row r="489">
      <c r="A489" s="58" t="str">
        <f t="shared" si="1"/>
        <v> ()</v>
      </c>
      <c r="B489" s="46"/>
      <c r="C489" s="46"/>
      <c r="D489" s="46"/>
      <c r="E489" s="68"/>
      <c r="F489" s="46"/>
      <c r="G489" s="67"/>
      <c r="H489" s="46"/>
      <c r="I489" s="62" t="str">
        <f t="shared" si="3"/>
        <v>no</v>
      </c>
      <c r="J489" s="58" t="str">
        <f>IFERROR(__xludf.DUMMYFUNCTION("IFERROR(JOIN("", "",FILTER(K489:M489,LEN(K489:M489))))"),"0")</f>
        <v>0</v>
      </c>
      <c r="K489" s="63" t="str">
        <f>IFERROR(__xludf.DUMMYFUNCTION("IF(ISBLANK($D489),"""",IFERROR(JOIN("", "",QUERY(INDIRECT(K$3 &amp; ""!$C$1:$E$45""),""SELECT C WHERE E = '"" &amp; $A489 &amp; ""'""))))"),"")</f>
        <v/>
      </c>
      <c r="L489" s="63" t="str">
        <f>IFERROR(__xludf.DUMMYFUNCTION("IF(ISBLANK($D489),"""",IFERROR(JOIN("", "",QUERY(INDIRECT(L$3 &amp; ""!$C1:$E257""),""SELECT C WHERE E = '"" &amp; $A489 &amp; ""'""))))"),"")</f>
        <v/>
      </c>
      <c r="M489" s="63">
        <f t="shared" ref="M489:P489" si="487">IF(ISBLANK(IFERROR(VLOOKUP($A489,INDIRECT(M$3 &amp; "!$E:$E"),1,FALSE))),0,1)</f>
        <v>0</v>
      </c>
      <c r="N489" s="63">
        <f t="shared" si="487"/>
        <v>0</v>
      </c>
      <c r="O489" s="63">
        <f t="shared" si="487"/>
        <v>0</v>
      </c>
      <c r="P489" s="63">
        <f t="shared" si="487"/>
        <v>0</v>
      </c>
    </row>
    <row r="490">
      <c r="A490" s="58" t="str">
        <f t="shared" si="1"/>
        <v> ()</v>
      </c>
      <c r="B490" s="46"/>
      <c r="C490" s="46"/>
      <c r="D490" s="46"/>
      <c r="E490" s="68"/>
      <c r="F490" s="46"/>
      <c r="G490" s="67"/>
      <c r="H490" s="46"/>
      <c r="I490" s="62" t="str">
        <f t="shared" si="3"/>
        <v>no</v>
      </c>
      <c r="J490" s="58" t="str">
        <f>IFERROR(__xludf.DUMMYFUNCTION("IFERROR(JOIN("", "",FILTER(K490:M490,LEN(K490:M490))))"),"0")</f>
        <v>0</v>
      </c>
      <c r="K490" s="63" t="str">
        <f>IFERROR(__xludf.DUMMYFUNCTION("IF(ISBLANK($D490),"""",IFERROR(JOIN("", "",QUERY(INDIRECT(K$3 &amp; ""!$C$1:$E$45""),""SELECT C WHERE E = '"" &amp; $A490 &amp; ""'""))))"),"")</f>
        <v/>
      </c>
      <c r="L490" s="63" t="str">
        <f>IFERROR(__xludf.DUMMYFUNCTION("IF(ISBLANK($D490),"""",IFERROR(JOIN("", "",QUERY(INDIRECT(L$3 &amp; ""!$C1:$E257""),""SELECT C WHERE E = '"" &amp; $A490 &amp; ""'""))))"),"")</f>
        <v/>
      </c>
      <c r="M490" s="63">
        <f t="shared" ref="M490:P490" si="488">IF(ISBLANK(IFERROR(VLOOKUP($A490,INDIRECT(M$3 &amp; "!$E:$E"),1,FALSE))),0,1)</f>
        <v>0</v>
      </c>
      <c r="N490" s="63">
        <f t="shared" si="488"/>
        <v>0</v>
      </c>
      <c r="O490" s="63">
        <f t="shared" si="488"/>
        <v>0</v>
      </c>
      <c r="P490" s="63">
        <f t="shared" si="488"/>
        <v>0</v>
      </c>
    </row>
    <row r="491">
      <c r="A491" s="58" t="str">
        <f t="shared" si="1"/>
        <v> ()</v>
      </c>
      <c r="B491" s="46"/>
      <c r="C491" s="46"/>
      <c r="D491" s="46"/>
      <c r="E491" s="68"/>
      <c r="F491" s="46"/>
      <c r="G491" s="67"/>
      <c r="H491" s="46"/>
      <c r="I491" s="62" t="str">
        <f t="shared" si="3"/>
        <v>no</v>
      </c>
      <c r="J491" s="58" t="str">
        <f>IFERROR(__xludf.DUMMYFUNCTION("IFERROR(JOIN("", "",FILTER(K491:M491,LEN(K491:M491))))"),"0")</f>
        <v>0</v>
      </c>
      <c r="K491" s="63" t="str">
        <f>IFERROR(__xludf.DUMMYFUNCTION("IF(ISBLANK($D491),"""",IFERROR(JOIN("", "",QUERY(INDIRECT(K$3 &amp; ""!$C$1:$E$45""),""SELECT C WHERE E = '"" &amp; $A491 &amp; ""'""))))"),"")</f>
        <v/>
      </c>
      <c r="L491" s="63" t="str">
        <f>IFERROR(__xludf.DUMMYFUNCTION("IF(ISBLANK($D491),"""",IFERROR(JOIN("", "",QUERY(INDIRECT(L$3 &amp; ""!$C1:$E257""),""SELECT C WHERE E = '"" &amp; $A491 &amp; ""'""))))"),"")</f>
        <v/>
      </c>
      <c r="M491" s="63">
        <f t="shared" ref="M491:P491" si="489">IF(ISBLANK(IFERROR(VLOOKUP($A491,INDIRECT(M$3 &amp; "!$E:$E"),1,FALSE))),0,1)</f>
        <v>0</v>
      </c>
      <c r="N491" s="63">
        <f t="shared" si="489"/>
        <v>0</v>
      </c>
      <c r="O491" s="63">
        <f t="shared" si="489"/>
        <v>0</v>
      </c>
      <c r="P491" s="63">
        <f t="shared" si="489"/>
        <v>0</v>
      </c>
    </row>
    <row r="492">
      <c r="A492" s="58" t="str">
        <f t="shared" si="1"/>
        <v> ()</v>
      </c>
      <c r="B492" s="46"/>
      <c r="C492" s="46"/>
      <c r="D492" s="46"/>
      <c r="E492" s="68"/>
      <c r="F492" s="46"/>
      <c r="G492" s="67"/>
      <c r="H492" s="46"/>
      <c r="I492" s="62" t="str">
        <f t="shared" si="3"/>
        <v>no</v>
      </c>
      <c r="J492" s="58" t="str">
        <f>IFERROR(__xludf.DUMMYFUNCTION("IFERROR(JOIN("", "",FILTER(K492:M492,LEN(K492:M492))))"),"0")</f>
        <v>0</v>
      </c>
      <c r="K492" s="63" t="str">
        <f>IFERROR(__xludf.DUMMYFUNCTION("IF(ISBLANK($D492),"""",IFERROR(JOIN("", "",QUERY(INDIRECT(K$3 &amp; ""!$C$1:$E$45""),""SELECT C WHERE E = '"" &amp; $A492 &amp; ""'""))))"),"")</f>
        <v/>
      </c>
      <c r="L492" s="63" t="str">
        <f>IFERROR(__xludf.DUMMYFUNCTION("IF(ISBLANK($D492),"""",IFERROR(JOIN("", "",QUERY(INDIRECT(L$3 &amp; ""!$C1:$E257""),""SELECT C WHERE E = '"" &amp; $A492 &amp; ""'""))))"),"")</f>
        <v/>
      </c>
      <c r="M492" s="63">
        <f t="shared" ref="M492:P492" si="490">IF(ISBLANK(IFERROR(VLOOKUP($A492,INDIRECT(M$3 &amp; "!$E:$E"),1,FALSE))),0,1)</f>
        <v>0</v>
      </c>
      <c r="N492" s="63">
        <f t="shared" si="490"/>
        <v>0</v>
      </c>
      <c r="O492" s="63">
        <f t="shared" si="490"/>
        <v>0</v>
      </c>
      <c r="P492" s="63">
        <f t="shared" si="490"/>
        <v>0</v>
      </c>
    </row>
    <row r="493">
      <c r="A493" s="58" t="str">
        <f t="shared" si="1"/>
        <v> ()</v>
      </c>
      <c r="B493" s="46"/>
      <c r="C493" s="46"/>
      <c r="D493" s="46"/>
      <c r="E493" s="68"/>
      <c r="F493" s="46"/>
      <c r="G493" s="67"/>
      <c r="H493" s="46"/>
      <c r="I493" s="62" t="str">
        <f t="shared" si="3"/>
        <v>no</v>
      </c>
      <c r="J493" s="58" t="str">
        <f>IFERROR(__xludf.DUMMYFUNCTION("IFERROR(JOIN("", "",FILTER(K493:M493,LEN(K493:M493))))"),"0")</f>
        <v>0</v>
      </c>
      <c r="K493" s="63" t="str">
        <f>IFERROR(__xludf.DUMMYFUNCTION("IF(ISBLANK($D493),"""",IFERROR(JOIN("", "",QUERY(INDIRECT(K$3 &amp; ""!$C$1:$E$45""),""SELECT C WHERE E = '"" &amp; $A493 &amp; ""'""))))"),"")</f>
        <v/>
      </c>
      <c r="L493" s="63" t="str">
        <f>IFERROR(__xludf.DUMMYFUNCTION("IF(ISBLANK($D493),"""",IFERROR(JOIN("", "",QUERY(INDIRECT(L$3 &amp; ""!$C1:$E257""),""SELECT C WHERE E = '"" &amp; $A493 &amp; ""'""))))"),"")</f>
        <v/>
      </c>
      <c r="M493" s="63">
        <f t="shared" ref="M493:P493" si="491">IF(ISBLANK(IFERROR(VLOOKUP($A493,INDIRECT(M$3 &amp; "!$E:$E"),1,FALSE))),0,1)</f>
        <v>0</v>
      </c>
      <c r="N493" s="63">
        <f t="shared" si="491"/>
        <v>0</v>
      </c>
      <c r="O493" s="63">
        <f t="shared" si="491"/>
        <v>0</v>
      </c>
      <c r="P493" s="63">
        <f t="shared" si="491"/>
        <v>0</v>
      </c>
    </row>
    <row r="494">
      <c r="A494" s="58" t="str">
        <f t="shared" si="1"/>
        <v> ()</v>
      </c>
      <c r="B494" s="46"/>
      <c r="C494" s="46"/>
      <c r="D494" s="46"/>
      <c r="E494" s="68"/>
      <c r="F494" s="46"/>
      <c r="G494" s="67"/>
      <c r="H494" s="46"/>
      <c r="I494" s="62" t="str">
        <f t="shared" si="3"/>
        <v>no</v>
      </c>
      <c r="J494" s="58" t="str">
        <f>IFERROR(__xludf.DUMMYFUNCTION("IFERROR(JOIN("", "",FILTER(K494:M494,LEN(K494:M494))))"),"0")</f>
        <v>0</v>
      </c>
      <c r="K494" s="63" t="str">
        <f>IFERROR(__xludf.DUMMYFUNCTION("IF(ISBLANK($D494),"""",IFERROR(JOIN("", "",QUERY(INDIRECT(K$3 &amp; ""!$C$1:$E$45""),""SELECT C WHERE E = '"" &amp; $A494 &amp; ""'""))))"),"")</f>
        <v/>
      </c>
      <c r="L494" s="63" t="str">
        <f>IFERROR(__xludf.DUMMYFUNCTION("IF(ISBLANK($D494),"""",IFERROR(JOIN("", "",QUERY(INDIRECT(L$3 &amp; ""!$C1:$E257""),""SELECT C WHERE E = '"" &amp; $A494 &amp; ""'""))))"),"")</f>
        <v/>
      </c>
      <c r="M494" s="63">
        <f t="shared" ref="M494:P494" si="492">IF(ISBLANK(IFERROR(VLOOKUP($A494,INDIRECT(M$3 &amp; "!$E:$E"),1,FALSE))),0,1)</f>
        <v>0</v>
      </c>
      <c r="N494" s="63">
        <f t="shared" si="492"/>
        <v>0</v>
      </c>
      <c r="O494" s="63">
        <f t="shared" si="492"/>
        <v>0</v>
      </c>
      <c r="P494" s="63">
        <f t="shared" si="492"/>
        <v>0</v>
      </c>
    </row>
    <row r="495">
      <c r="A495" s="58" t="str">
        <f t="shared" si="1"/>
        <v> ()</v>
      </c>
      <c r="B495" s="46"/>
      <c r="C495" s="46"/>
      <c r="D495" s="46"/>
      <c r="E495" s="68"/>
      <c r="F495" s="46"/>
      <c r="G495" s="67"/>
      <c r="H495" s="46"/>
      <c r="I495" s="62" t="str">
        <f t="shared" si="3"/>
        <v>no</v>
      </c>
      <c r="J495" s="58" t="str">
        <f>IFERROR(__xludf.DUMMYFUNCTION("IFERROR(JOIN("", "",FILTER(K495:M495,LEN(K495:M495))))"),"0")</f>
        <v>0</v>
      </c>
      <c r="K495" s="63" t="str">
        <f>IFERROR(__xludf.DUMMYFUNCTION("IF(ISBLANK($D495),"""",IFERROR(JOIN("", "",QUERY(INDIRECT(K$3 &amp; ""!$C$1:$E$45""),""SELECT C WHERE E = '"" &amp; $A495 &amp; ""'""))))"),"")</f>
        <v/>
      </c>
      <c r="L495" s="63" t="str">
        <f>IFERROR(__xludf.DUMMYFUNCTION("IF(ISBLANK($D495),"""",IFERROR(JOIN("", "",QUERY(INDIRECT(L$3 &amp; ""!$C1:$E257""),""SELECT C WHERE E = '"" &amp; $A495 &amp; ""'""))))"),"")</f>
        <v/>
      </c>
      <c r="M495" s="63">
        <f t="shared" ref="M495:P495" si="493">IF(ISBLANK(IFERROR(VLOOKUP($A495,INDIRECT(M$3 &amp; "!$E:$E"),1,FALSE))),0,1)</f>
        <v>0</v>
      </c>
      <c r="N495" s="63">
        <f t="shared" si="493"/>
        <v>0</v>
      </c>
      <c r="O495" s="63">
        <f t="shared" si="493"/>
        <v>0</v>
      </c>
      <c r="P495" s="63">
        <f t="shared" si="493"/>
        <v>0</v>
      </c>
    </row>
    <row r="496">
      <c r="A496" s="58" t="str">
        <f t="shared" si="1"/>
        <v> ()</v>
      </c>
      <c r="B496" s="46"/>
      <c r="C496" s="46"/>
      <c r="D496" s="46"/>
      <c r="E496" s="68"/>
      <c r="F496" s="46"/>
      <c r="G496" s="67"/>
      <c r="H496" s="46"/>
      <c r="I496" s="62" t="str">
        <f t="shared" si="3"/>
        <v>no</v>
      </c>
      <c r="J496" s="58" t="str">
        <f>IFERROR(__xludf.DUMMYFUNCTION("IFERROR(JOIN("", "",FILTER(K496:M496,LEN(K496:M496))))"),"0")</f>
        <v>0</v>
      </c>
      <c r="K496" s="63" t="str">
        <f>IFERROR(__xludf.DUMMYFUNCTION("IF(ISBLANK($D496),"""",IFERROR(JOIN("", "",QUERY(INDIRECT(K$3 &amp; ""!$C$1:$E$45""),""SELECT C WHERE E = '"" &amp; $A496 &amp; ""'""))))"),"")</f>
        <v/>
      </c>
      <c r="L496" s="63" t="str">
        <f>IFERROR(__xludf.DUMMYFUNCTION("IF(ISBLANK($D496),"""",IFERROR(JOIN("", "",QUERY(INDIRECT(L$3 &amp; ""!$C1:$E257""),""SELECT C WHERE E = '"" &amp; $A496 &amp; ""'""))))"),"")</f>
        <v/>
      </c>
      <c r="M496" s="63">
        <f t="shared" ref="M496:P496" si="494">IF(ISBLANK(IFERROR(VLOOKUP($A496,INDIRECT(M$3 &amp; "!$E:$E"),1,FALSE))),0,1)</f>
        <v>0</v>
      </c>
      <c r="N496" s="63">
        <f t="shared" si="494"/>
        <v>0</v>
      </c>
      <c r="O496" s="63">
        <f t="shared" si="494"/>
        <v>0</v>
      </c>
      <c r="P496" s="63">
        <f t="shared" si="494"/>
        <v>0</v>
      </c>
    </row>
    <row r="497">
      <c r="A497" s="58" t="str">
        <f t="shared" si="1"/>
        <v> ()</v>
      </c>
      <c r="B497" s="46"/>
      <c r="C497" s="46"/>
      <c r="D497" s="46"/>
      <c r="E497" s="68"/>
      <c r="F497" s="46"/>
      <c r="G497" s="67"/>
      <c r="H497" s="46"/>
      <c r="I497" s="62" t="str">
        <f t="shared" si="3"/>
        <v>no</v>
      </c>
      <c r="J497" s="58" t="str">
        <f>IFERROR(__xludf.DUMMYFUNCTION("IFERROR(JOIN("", "",FILTER(K497:M497,LEN(K497:M497))))"),"0")</f>
        <v>0</v>
      </c>
      <c r="K497" s="63" t="str">
        <f>IFERROR(__xludf.DUMMYFUNCTION("IF(ISBLANK($D497),"""",IFERROR(JOIN("", "",QUERY(INDIRECT(K$3 &amp; ""!$C$1:$E$45""),""SELECT C WHERE E = '"" &amp; $A497 &amp; ""'""))))"),"")</f>
        <v/>
      </c>
      <c r="L497" s="63" t="str">
        <f>IFERROR(__xludf.DUMMYFUNCTION("IF(ISBLANK($D497),"""",IFERROR(JOIN("", "",QUERY(INDIRECT(L$3 &amp; ""!$C1:$E257""),""SELECT C WHERE E = '"" &amp; $A497 &amp; ""'""))))"),"")</f>
        <v/>
      </c>
      <c r="M497" s="63">
        <f t="shared" ref="M497:P497" si="495">IF(ISBLANK(IFERROR(VLOOKUP($A497,INDIRECT(M$3 &amp; "!$E:$E"),1,FALSE))),0,1)</f>
        <v>0</v>
      </c>
      <c r="N497" s="63">
        <f t="shared" si="495"/>
        <v>0</v>
      </c>
      <c r="O497" s="63">
        <f t="shared" si="495"/>
        <v>0</v>
      </c>
      <c r="P497" s="63">
        <f t="shared" si="495"/>
        <v>0</v>
      </c>
    </row>
    <row r="498">
      <c r="A498" s="58" t="str">
        <f t="shared" si="1"/>
        <v> ()</v>
      </c>
      <c r="B498" s="46"/>
      <c r="C498" s="46"/>
      <c r="D498" s="46"/>
      <c r="E498" s="68"/>
      <c r="F498" s="46"/>
      <c r="G498" s="67"/>
      <c r="H498" s="46"/>
      <c r="I498" s="62" t="str">
        <f t="shared" si="3"/>
        <v>no</v>
      </c>
      <c r="J498" s="58" t="str">
        <f>IFERROR(__xludf.DUMMYFUNCTION("IFERROR(JOIN("", "",FILTER(K498:M498,LEN(K498:M498))))"),"0")</f>
        <v>0</v>
      </c>
      <c r="K498" s="63" t="str">
        <f>IFERROR(__xludf.DUMMYFUNCTION("IF(ISBLANK($D498),"""",IFERROR(JOIN("", "",QUERY(INDIRECT(K$3 &amp; ""!$C$1:$E$45""),""SELECT C WHERE E = '"" &amp; $A498 &amp; ""'""))))"),"")</f>
        <v/>
      </c>
      <c r="L498" s="63" t="str">
        <f>IFERROR(__xludf.DUMMYFUNCTION("IF(ISBLANK($D498),"""",IFERROR(JOIN("", "",QUERY(INDIRECT(L$3 &amp; ""!$C1:$E257""),""SELECT C WHERE E = '"" &amp; $A498 &amp; ""'""))))"),"")</f>
        <v/>
      </c>
      <c r="M498" s="63">
        <f t="shared" ref="M498:P498" si="496">IF(ISBLANK(IFERROR(VLOOKUP($A498,INDIRECT(M$3 &amp; "!$E:$E"),1,FALSE))),0,1)</f>
        <v>0</v>
      </c>
      <c r="N498" s="63">
        <f t="shared" si="496"/>
        <v>0</v>
      </c>
      <c r="O498" s="63">
        <f t="shared" si="496"/>
        <v>0</v>
      </c>
      <c r="P498" s="63">
        <f t="shared" si="496"/>
        <v>0</v>
      </c>
    </row>
    <row r="499">
      <c r="A499" s="58" t="str">
        <f t="shared" si="1"/>
        <v> ()</v>
      </c>
      <c r="B499" s="46"/>
      <c r="C499" s="46"/>
      <c r="D499" s="46"/>
      <c r="E499" s="68"/>
      <c r="F499" s="46"/>
      <c r="G499" s="67"/>
      <c r="H499" s="46"/>
      <c r="I499" s="62" t="str">
        <f t="shared" si="3"/>
        <v>no</v>
      </c>
      <c r="J499" s="58" t="str">
        <f>IFERROR(__xludf.DUMMYFUNCTION("IFERROR(JOIN("", "",FILTER(K499:M499,LEN(K499:M499))))"),"0")</f>
        <v>0</v>
      </c>
      <c r="K499" s="63" t="str">
        <f>IFERROR(__xludf.DUMMYFUNCTION("IF(ISBLANK($D499),"""",IFERROR(JOIN("", "",QUERY(INDIRECT(K$3 &amp; ""!$C$1:$E$45""),""SELECT C WHERE E = '"" &amp; $A499 &amp; ""'""))))"),"")</f>
        <v/>
      </c>
      <c r="L499" s="63" t="str">
        <f>IFERROR(__xludf.DUMMYFUNCTION("IF(ISBLANK($D499),"""",IFERROR(JOIN("", "",QUERY(INDIRECT(L$3 &amp; ""!$C1:$E257""),""SELECT C WHERE E = '"" &amp; $A499 &amp; ""'""))))"),"")</f>
        <v/>
      </c>
      <c r="M499" s="63">
        <f t="shared" ref="M499:P499" si="497">IF(ISBLANK(IFERROR(VLOOKUP($A499,INDIRECT(M$3 &amp; "!$E:$E"),1,FALSE))),0,1)</f>
        <v>0</v>
      </c>
      <c r="N499" s="63">
        <f t="shared" si="497"/>
        <v>0</v>
      </c>
      <c r="O499" s="63">
        <f t="shared" si="497"/>
        <v>0</v>
      </c>
      <c r="P499" s="63">
        <f t="shared" si="497"/>
        <v>0</v>
      </c>
    </row>
    <row r="500">
      <c r="A500" s="58" t="str">
        <f t="shared" si="1"/>
        <v> ()</v>
      </c>
      <c r="B500" s="45"/>
      <c r="C500" s="45"/>
      <c r="D500" s="45"/>
      <c r="E500" s="65"/>
      <c r="F500" s="45"/>
      <c r="G500" s="59"/>
      <c r="H500" s="45"/>
      <c r="I500" s="62" t="str">
        <f t="shared" si="3"/>
        <v>no</v>
      </c>
      <c r="J500" s="58" t="str">
        <f>IFERROR(__xludf.DUMMYFUNCTION("IFERROR(JOIN("", "",FILTER(K500:M500,LEN(K500:M500))))"),"0")</f>
        <v>0</v>
      </c>
      <c r="K500" s="63" t="str">
        <f>IFERROR(__xludf.DUMMYFUNCTION("IF(ISBLANK($D500),"""",IFERROR(JOIN("", "",QUERY(INDIRECT(K$3 &amp; ""!$C$1:$E$45""),""SELECT C WHERE E = '"" &amp; $A500 &amp; ""'""))))"),"")</f>
        <v/>
      </c>
      <c r="L500" s="63" t="str">
        <f>IFERROR(__xludf.DUMMYFUNCTION("IF(ISBLANK($D500),"""",IFERROR(JOIN("", "",QUERY(INDIRECT(L$3 &amp; ""!$C1:$E257""),""SELECT C WHERE E = '"" &amp; $A500 &amp; ""'""))))"),"")</f>
        <v/>
      </c>
      <c r="M500" s="63">
        <f t="shared" ref="M500:P500" si="498">IF(ISBLANK(IFERROR(VLOOKUP($A500,INDIRECT(M$3 &amp; "!$E:$E"),1,FALSE))),0,1)</f>
        <v>0</v>
      </c>
      <c r="N500" s="63">
        <f t="shared" si="498"/>
        <v>0</v>
      </c>
      <c r="O500" s="63">
        <f t="shared" si="498"/>
        <v>0</v>
      </c>
      <c r="P500" s="63">
        <f t="shared" si="498"/>
        <v>0</v>
      </c>
    </row>
  </sheetData>
  <autoFilter ref="$B$3:$H$500"/>
  <mergeCells count="4">
    <mergeCell ref="B1:H1"/>
    <mergeCell ref="I1:J1"/>
    <mergeCell ref="B2:H2"/>
    <mergeCell ref="I2:J2"/>
  </mergeCells>
  <dataValidations>
    <dataValidation type="list" allowBlank="1" sqref="G4:G500">
      <formula1>"string,integer,date,date-time,codelist,other"</formula1>
    </dataValidation>
    <dataValidation type="list" allowBlank="1" sqref="B5:B200">
      <formula1>'(Fuente) 1. Sistemas'!$A$6:$A$100</formula1>
    </dataValidation>
  </dataValidations>
  <hyperlinks>
    <hyperlink r:id="rId1" ref="E36"/>
  </hyperlinks>
  <printOptions gridLines="1" horizontalCentered="1"/>
  <pageMargins bottom="0.75" footer="0.0" header="0.0" left="0.7" right="0.7" top="0.75"/>
  <pageSetup fitToHeight="0" cellComments="atEnd" orientation="portrait" pageOrder="overThenDown"/>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CE58B"/>
    <outlinePr summaryBelow="0" summaryRight="0"/>
  </sheetPr>
  <sheetViews>
    <sheetView workbookViewId="0">
      <pane ySplit="3.0" topLeftCell="A4" activePane="bottomLeft" state="frozen"/>
      <selection activeCell="B5" sqref="B5" pane="bottomLeft"/>
    </sheetView>
  </sheetViews>
  <sheetFormatPr customHeight="1" defaultColWidth="12.63" defaultRowHeight="15.75"/>
  <cols>
    <col hidden="1" min="1" max="2" width="12.63"/>
    <col customWidth="1" min="3" max="3" width="25.13"/>
    <col customWidth="1" min="4" max="4" width="8.88"/>
    <col customWidth="1" min="5" max="5" width="12.63"/>
    <col customWidth="1" min="6" max="6" width="37.63"/>
    <col customWidth="1" min="7" max="7" width="25.13"/>
    <col customWidth="1" min="8" max="9" width="37.63"/>
  </cols>
  <sheetData>
    <row r="1">
      <c r="A1" s="69" t="s">
        <v>189</v>
      </c>
      <c r="B1" s="69">
        <v>0.0</v>
      </c>
      <c r="C1" s="70" t="s">
        <v>190</v>
      </c>
      <c r="D1" s="71"/>
      <c r="E1" s="71"/>
      <c r="F1" s="71"/>
      <c r="G1" s="71"/>
      <c r="H1" s="71"/>
      <c r="I1" s="72"/>
    </row>
    <row r="2">
      <c r="A2" s="69" t="s">
        <v>191</v>
      </c>
      <c r="B2" s="69">
        <v>0.0</v>
      </c>
      <c r="C2" s="73" t="s">
        <v>192</v>
      </c>
      <c r="D2" s="74"/>
      <c r="E2" s="74"/>
      <c r="F2" s="74"/>
      <c r="G2" s="74"/>
      <c r="H2" s="74"/>
      <c r="I2" s="75"/>
    </row>
    <row r="3">
      <c r="A3" s="69" t="s">
        <v>193</v>
      </c>
      <c r="B3" s="69">
        <v>0.0</v>
      </c>
      <c r="C3" s="76" t="s">
        <v>194</v>
      </c>
      <c r="D3" s="76" t="s">
        <v>136</v>
      </c>
      <c r="E3" s="76" t="s">
        <v>195</v>
      </c>
      <c r="F3" s="76" t="s">
        <v>196</v>
      </c>
      <c r="G3" s="76" t="s">
        <v>197</v>
      </c>
      <c r="H3" s="76" t="s">
        <v>38</v>
      </c>
      <c r="I3" s="76" t="s">
        <v>198</v>
      </c>
    </row>
    <row r="4">
      <c r="A4" s="69" t="s">
        <v>199</v>
      </c>
      <c r="B4" s="69">
        <v>0.0</v>
      </c>
      <c r="C4" s="77" t="s">
        <v>200</v>
      </c>
      <c r="D4" s="69" t="s">
        <v>89</v>
      </c>
      <c r="E4" s="69" t="s">
        <v>201</v>
      </c>
      <c r="F4" s="69" t="s">
        <v>202</v>
      </c>
      <c r="G4" s="78" t="s">
        <v>203</v>
      </c>
      <c r="H4" s="79" t="str">
        <f>IFERROR(VLOOKUP(INDIRECT("G"&amp;row()),'(Fuente) 2. Campos'!$A:$E,5,FALSE),"")</f>
        <v>CAO-CS1000MDP-014-W-0-2020</v>
      </c>
      <c r="I4" s="80"/>
    </row>
    <row r="5">
      <c r="A5" s="69" t="s">
        <v>204</v>
      </c>
      <c r="B5" s="69">
        <v>0.0</v>
      </c>
      <c r="C5" s="69" t="s">
        <v>205</v>
      </c>
      <c r="D5" s="69" t="s">
        <v>89</v>
      </c>
      <c r="E5" s="69" t="s">
        <v>206</v>
      </c>
      <c r="F5" s="69" t="s">
        <v>207</v>
      </c>
      <c r="G5" s="78" t="s">
        <v>208</v>
      </c>
      <c r="H5" s="79" t="str">
        <f>IFERROR(VLOOKUP(INDIRECT("G"&amp;row()),'(Fuente) 2. Campos'!$A:$E,5,FALSE),"")</f>
        <v>19/08/2019</v>
      </c>
      <c r="I5" s="80"/>
    </row>
    <row r="6">
      <c r="A6" s="69" t="s">
        <v>204</v>
      </c>
      <c r="B6" s="69">
        <v>0.0</v>
      </c>
      <c r="C6" s="69" t="s">
        <v>189</v>
      </c>
      <c r="D6" s="69" t="s">
        <v>89</v>
      </c>
      <c r="E6" s="69" t="s">
        <v>209</v>
      </c>
      <c r="F6" s="69" t="s">
        <v>210</v>
      </c>
      <c r="G6" s="78" t="s">
        <v>211</v>
      </c>
      <c r="H6" s="79" t="str">
        <f>IFERROR(VLOOKUP(INDIRECT("G"&amp;row()),'(Fuente) 2. Campos'!$A:$E,5,FALSE),"")</f>
        <v>Construcción del Puente Vehicular sobre el Río Salado en el Municipio de Santa Cruz Amilpas.</v>
      </c>
      <c r="I6" s="80"/>
    </row>
    <row r="7">
      <c r="A7" s="69" t="s">
        <v>204</v>
      </c>
      <c r="B7" s="69">
        <v>0.0</v>
      </c>
      <c r="C7" s="69" t="s">
        <v>212</v>
      </c>
      <c r="D7" s="69" t="s">
        <v>89</v>
      </c>
      <c r="E7" s="69" t="s">
        <v>213</v>
      </c>
      <c r="F7" s="69" t="s">
        <v>214</v>
      </c>
      <c r="G7" s="78" t="s">
        <v>215</v>
      </c>
      <c r="H7" s="79" t="str">
        <f>IFERROR(VLOOKUP(INDIRECT("G"&amp;row()),'(Fuente) 2. Campos'!$A:$E,5,FALSE),"")</f>
        <v>Se realizaran trabajos de preliminares en 836.30 m2, terracerías en 836.30 m2, base hidráulica en 560 m2, capa estabilizada en 560 m2, riego de impregnación con emulsión asfáltica en 836.30 m2, acceso a puente con pavimento de concreto hidráulico en 560 m2, lavaderos de concreto hidráulico en 160 ml, zapata corrida para pila intermedia en 21.20 ml, pila de cimentación en 32 piezas, subestructura en 21.20 ml, pila de concreto en 20 piezas, cabezote de concreto hidráulico en 27.44 m2, supestructura en 33.71 m2, supestructura en 348 m2, supestructura en 19.6 ml, supestructura en 235.2 m3, superestructura en 184.20 ml, superestructura en 276.3 m2, junta de calzada tipo N-65 en losa de concreto de superestructura en 135 ml, pavimento de concreto asfaltico en 276.3 m2, tubería para drenaje pluvial en 122.80 ml, banqueta de concreto hidráulico en 33.77 m2, guarnición de concreto en 221.4 ml, señalamiento horizontal en 221.40 ml, muro de carga para parapeto en 30.70 m2, parapeto metálico en 57.40 ml, remate de parapeto en 4 ml, defensa metálica de lámina galvanizada en 160ml, revestimiento de talud en 1,000 m2, poste de concreto octagonal para instalación eléctrica aérea en 1 pieza, apoyo de neopreno para carga en 24 piezas. </v>
      </c>
      <c r="I7" s="80"/>
    </row>
    <row r="8">
      <c r="A8" s="69" t="s">
        <v>204</v>
      </c>
      <c r="B8" s="69">
        <v>0.0</v>
      </c>
      <c r="C8" s="69" t="s">
        <v>216</v>
      </c>
      <c r="D8" s="69" t="s">
        <v>89</v>
      </c>
      <c r="E8" s="69" t="s">
        <v>217</v>
      </c>
      <c r="F8" s="69" t="s">
        <v>218</v>
      </c>
      <c r="G8" s="78" t="s">
        <v>219</v>
      </c>
      <c r="H8" s="79" t="str">
        <f>IFERROR(VLOOKUP(INDIRECT("G"&amp;row()),'(Fuente) 2. Campos'!$A:$E,5,FALSE),"")</f>
        <v>Cerrado</v>
      </c>
      <c r="I8" s="80"/>
    </row>
    <row r="9">
      <c r="A9" s="69" t="s">
        <v>220</v>
      </c>
      <c r="B9" s="69">
        <v>0.0</v>
      </c>
      <c r="C9" s="81" t="s">
        <v>221</v>
      </c>
      <c r="D9" s="81" t="s">
        <v>222</v>
      </c>
      <c r="E9" s="81" t="s">
        <v>223</v>
      </c>
      <c r="F9" s="81" t="s">
        <v>224</v>
      </c>
      <c r="I9" s="80"/>
    </row>
    <row r="10">
      <c r="A10" s="69" t="s">
        <v>204</v>
      </c>
      <c r="B10" s="69">
        <v>0.0</v>
      </c>
      <c r="C10" s="69" t="s">
        <v>225</v>
      </c>
      <c r="D10" s="69" t="s">
        <v>226</v>
      </c>
      <c r="E10" s="69" t="s">
        <v>227</v>
      </c>
      <c r="F10" s="69" t="s">
        <v>228</v>
      </c>
      <c r="G10" s="78" t="s">
        <v>229</v>
      </c>
      <c r="H10" s="79" t="str">
        <f>IFERROR(VLOOKUP(INDIRECT("G"&amp;row()),'(Fuente) 2. Campos'!$A:$E,5,FALSE),"")</f>
        <v>22/06/2020</v>
      </c>
      <c r="I10" s="80"/>
    </row>
    <row r="11">
      <c r="A11" s="69" t="s">
        <v>204</v>
      </c>
      <c r="B11" s="69">
        <v>0.0</v>
      </c>
      <c r="C11" s="69" t="s">
        <v>230</v>
      </c>
      <c r="D11" s="69" t="s">
        <v>226</v>
      </c>
      <c r="E11" s="69" t="s">
        <v>231</v>
      </c>
      <c r="F11" s="69" t="s">
        <v>232</v>
      </c>
      <c r="G11" s="78" t="s">
        <v>233</v>
      </c>
      <c r="H11" s="79" t="str">
        <f>IFERROR(VLOOKUP(INDIRECT("G"&amp;row()),'(Fuente) 2. Campos'!$A:$E,5,FALSE),"")</f>
        <v>18/03/2021</v>
      </c>
      <c r="I11" s="80"/>
    </row>
    <row r="12">
      <c r="A12" s="69" t="s">
        <v>204</v>
      </c>
      <c r="B12" s="69">
        <v>0.0</v>
      </c>
      <c r="C12" s="69" t="s">
        <v>234</v>
      </c>
      <c r="D12" s="69" t="s">
        <v>226</v>
      </c>
      <c r="E12" s="69" t="s">
        <v>235</v>
      </c>
      <c r="F12" s="69" t="s">
        <v>236</v>
      </c>
      <c r="G12" s="78" t="s">
        <v>237</v>
      </c>
      <c r="H12" s="79" t="str">
        <f>IFERROR(VLOOKUP(INDIRECT("G"&amp;row()),'(Fuente) 2. Campos'!$A:$E,5,FALSE),"")</f>
        <v>31/03/2021</v>
      </c>
      <c r="I12" s="80"/>
    </row>
    <row r="13">
      <c r="A13" s="69" t="s">
        <v>204</v>
      </c>
      <c r="B13" s="69">
        <v>0.0</v>
      </c>
      <c r="C13" s="69" t="s">
        <v>238</v>
      </c>
      <c r="D13" s="69" t="s">
        <v>239</v>
      </c>
      <c r="E13" s="69" t="s">
        <v>240</v>
      </c>
      <c r="F13" s="69" t="s">
        <v>241</v>
      </c>
      <c r="G13" s="78" t="s">
        <v>242</v>
      </c>
      <c r="H13" s="79" t="str">
        <f>IFERROR(VLOOKUP(INDIRECT("G"&amp;row()),'(Fuente) 2. Campos'!$A:$E,5,FALSE),"")</f>
        <v>283</v>
      </c>
      <c r="I13" s="80"/>
    </row>
    <row r="14">
      <c r="A14" s="69" t="s">
        <v>220</v>
      </c>
      <c r="B14" s="69">
        <v>0.0</v>
      </c>
      <c r="C14" s="69" t="s">
        <v>243</v>
      </c>
      <c r="D14" s="69" t="s">
        <v>244</v>
      </c>
      <c r="E14" s="69" t="s">
        <v>245</v>
      </c>
      <c r="F14" s="69" t="s">
        <v>246</v>
      </c>
      <c r="G14" s="82"/>
      <c r="H14" s="79" t="str">
        <f>IFERROR(VLOOKUP(INDIRECT("G"&amp;row()),'(Fuente) 2. Campos'!$A:$E,5,FALSE),"")</f>
        <v/>
      </c>
      <c r="I14" s="80"/>
    </row>
    <row r="15">
      <c r="A15" s="69" t="s">
        <v>204</v>
      </c>
      <c r="B15" s="69">
        <v>0.0</v>
      </c>
      <c r="C15" s="69" t="s">
        <v>247</v>
      </c>
      <c r="D15" s="69" t="s">
        <v>89</v>
      </c>
      <c r="E15" s="69" t="s">
        <v>248</v>
      </c>
      <c r="F15" s="69" t="s">
        <v>249</v>
      </c>
      <c r="G15" s="82"/>
      <c r="H15" s="79" t="str">
        <f>IFERROR(VLOOKUP(INDIRECT("G"&amp;row()),'(Fuente) 2. Campos'!$A:$E,5,FALSE),"")</f>
        <v/>
      </c>
      <c r="I15" s="80"/>
    </row>
    <row r="16">
      <c r="A16" s="69" t="s">
        <v>220</v>
      </c>
      <c r="B16" s="69">
        <v>0.0</v>
      </c>
      <c r="C16" s="81" t="s">
        <v>250</v>
      </c>
      <c r="D16" s="81" t="s">
        <v>251</v>
      </c>
      <c r="E16" s="81" t="s">
        <v>252</v>
      </c>
      <c r="F16" s="81" t="s">
        <v>253</v>
      </c>
      <c r="I16" s="80"/>
    </row>
    <row r="17">
      <c r="A17" s="69" t="s">
        <v>204</v>
      </c>
      <c r="B17" s="69">
        <v>0.0</v>
      </c>
      <c r="C17" s="69" t="s">
        <v>254</v>
      </c>
      <c r="D17" s="69" t="s">
        <v>226</v>
      </c>
      <c r="E17" s="69" t="s">
        <v>255</v>
      </c>
      <c r="F17" s="69" t="s">
        <v>256</v>
      </c>
      <c r="G17" s="82"/>
      <c r="H17" s="79" t="str">
        <f>IFERROR(VLOOKUP(INDIRECT("G"&amp;row()),'(Fuente) 2. Campos'!$A:$E,5,FALSE),"")</f>
        <v/>
      </c>
      <c r="I17" s="80"/>
    </row>
    <row r="18">
      <c r="A18" s="69" t="s">
        <v>204</v>
      </c>
      <c r="B18" s="69">
        <v>0.0</v>
      </c>
      <c r="C18" s="69" t="s">
        <v>257</v>
      </c>
      <c r="D18" s="69" t="s">
        <v>89</v>
      </c>
      <c r="E18" s="69" t="s">
        <v>258</v>
      </c>
      <c r="F18" s="69" t="s">
        <v>259</v>
      </c>
      <c r="G18" s="82"/>
      <c r="H18" s="79" t="str">
        <f>IFERROR(VLOOKUP(INDIRECT("G"&amp;row()),'(Fuente) 2. Campos'!$A:$E,5,FALSE),"")</f>
        <v/>
      </c>
      <c r="I18" s="80"/>
    </row>
    <row r="19">
      <c r="A19" s="69" t="s">
        <v>204</v>
      </c>
      <c r="B19" s="69">
        <v>0.0</v>
      </c>
      <c r="C19" s="69" t="s">
        <v>260</v>
      </c>
      <c r="D19" s="69" t="s">
        <v>226</v>
      </c>
      <c r="E19" s="69" t="s">
        <v>196</v>
      </c>
      <c r="F19" s="69" t="s">
        <v>261</v>
      </c>
      <c r="G19" s="82"/>
      <c r="H19" s="79" t="str">
        <f>IFERROR(VLOOKUP(INDIRECT("G"&amp;row()),'(Fuente) 2. Campos'!$A:$E,5,FALSE),"")</f>
        <v/>
      </c>
      <c r="I19" s="80"/>
    </row>
    <row r="20">
      <c r="A20" s="69" t="s">
        <v>204</v>
      </c>
      <c r="B20" s="69">
        <v>0.0</v>
      </c>
      <c r="C20" s="69" t="s">
        <v>262</v>
      </c>
      <c r="D20" s="69" t="s">
        <v>89</v>
      </c>
      <c r="E20" s="69" t="s">
        <v>263</v>
      </c>
      <c r="F20" s="69" t="s">
        <v>264</v>
      </c>
      <c r="G20" s="82"/>
      <c r="H20" s="79" t="str">
        <f>IFERROR(VLOOKUP(INDIRECT("G"&amp;row()),'(Fuente) 2. Campos'!$A:$E,5,FALSE),"")</f>
        <v/>
      </c>
      <c r="I20" s="80"/>
    </row>
    <row r="21">
      <c r="A21" s="69" t="s">
        <v>220</v>
      </c>
      <c r="B21" s="69">
        <v>0.0</v>
      </c>
      <c r="C21" s="81" t="s">
        <v>265</v>
      </c>
      <c r="D21" s="81" t="s">
        <v>251</v>
      </c>
      <c r="E21" s="81" t="s">
        <v>266</v>
      </c>
      <c r="F21" s="81" t="s">
        <v>267</v>
      </c>
      <c r="I21" s="80"/>
    </row>
    <row r="22">
      <c r="A22" s="69" t="s">
        <v>199</v>
      </c>
      <c r="B22" s="69">
        <v>0.0</v>
      </c>
      <c r="C22" s="77" t="s">
        <v>268</v>
      </c>
      <c r="D22" s="69" t="s">
        <v>89</v>
      </c>
      <c r="E22" s="69" t="s">
        <v>269</v>
      </c>
      <c r="F22" s="69" t="s">
        <v>270</v>
      </c>
      <c r="G22" s="82"/>
      <c r="H22" s="79" t="str">
        <f>IFERROR(VLOOKUP(INDIRECT("G"&amp;row()),'(Fuente) 2. Campos'!$A:$E,5,FALSE),"")</f>
        <v/>
      </c>
      <c r="I22" s="80"/>
    </row>
    <row r="23">
      <c r="A23" s="69" t="s">
        <v>204</v>
      </c>
      <c r="B23" s="69">
        <v>0.0</v>
      </c>
      <c r="C23" s="69" t="s">
        <v>271</v>
      </c>
      <c r="D23" s="69" t="s">
        <v>89</v>
      </c>
      <c r="E23" s="69" t="s">
        <v>255</v>
      </c>
      <c r="F23" s="69" t="s">
        <v>272</v>
      </c>
      <c r="G23" s="82"/>
      <c r="H23" s="79" t="str">
        <f>IFERROR(VLOOKUP(INDIRECT("G"&amp;row()),'(Fuente) 2. Campos'!$A:$E,5,FALSE),"")</f>
        <v/>
      </c>
      <c r="I23" s="80"/>
    </row>
    <row r="24">
      <c r="A24" s="69" t="s">
        <v>204</v>
      </c>
      <c r="B24" s="69">
        <v>0.0</v>
      </c>
      <c r="C24" s="69" t="s">
        <v>273</v>
      </c>
      <c r="D24" s="69" t="s">
        <v>89</v>
      </c>
      <c r="E24" s="69" t="s">
        <v>132</v>
      </c>
      <c r="F24" s="69" t="s">
        <v>274</v>
      </c>
      <c r="G24" s="82"/>
      <c r="H24" s="79" t="str">
        <f>IFERROR(VLOOKUP(INDIRECT("G"&amp;row()),'(Fuente) 2. Campos'!$A:$E,5,FALSE),"")</f>
        <v/>
      </c>
      <c r="I24" s="80"/>
    </row>
    <row r="25">
      <c r="A25" s="69" t="s">
        <v>204</v>
      </c>
      <c r="B25" s="69">
        <v>0.0</v>
      </c>
      <c r="C25" s="69" t="s">
        <v>275</v>
      </c>
      <c r="D25" s="69" t="s">
        <v>89</v>
      </c>
      <c r="E25" s="69" t="s">
        <v>276</v>
      </c>
      <c r="F25" s="69" t="s">
        <v>277</v>
      </c>
      <c r="G25" s="82"/>
      <c r="H25" s="79" t="str">
        <f>IFERROR(VLOOKUP(INDIRECT("G"&amp;row()),'(Fuente) 2. Campos'!$A:$E,5,FALSE),"")</f>
        <v/>
      </c>
      <c r="I25" s="80"/>
    </row>
    <row r="26">
      <c r="A26" s="69" t="s">
        <v>204</v>
      </c>
      <c r="B26" s="69">
        <v>0.0</v>
      </c>
      <c r="C26" s="69" t="s">
        <v>278</v>
      </c>
      <c r="D26" s="69" t="s">
        <v>89</v>
      </c>
      <c r="E26" s="69" t="s">
        <v>279</v>
      </c>
      <c r="F26" s="69" t="s">
        <v>280</v>
      </c>
      <c r="G26" s="82"/>
      <c r="H26" s="79" t="str">
        <f>IFERROR(VLOOKUP(INDIRECT("G"&amp;row()),'(Fuente) 2. Campos'!$A:$E,5,FALSE),"")</f>
        <v/>
      </c>
      <c r="I26" s="80"/>
    </row>
    <row r="27">
      <c r="A27" s="69" t="s">
        <v>204</v>
      </c>
      <c r="B27" s="69">
        <v>0.0</v>
      </c>
      <c r="C27" s="69" t="s">
        <v>281</v>
      </c>
      <c r="D27" s="69" t="s">
        <v>89</v>
      </c>
      <c r="E27" s="69" t="s">
        <v>282</v>
      </c>
      <c r="F27" s="69" t="s">
        <v>283</v>
      </c>
      <c r="G27" s="82"/>
      <c r="H27" s="79" t="str">
        <f>IFERROR(VLOOKUP(INDIRECT("G"&amp;row()),'(Fuente) 2. Campos'!$A:$E,5,FALSE),"")</f>
        <v/>
      </c>
      <c r="I27" s="80"/>
    </row>
    <row r="28">
      <c r="A28" s="69" t="s">
        <v>220</v>
      </c>
      <c r="B28" s="69">
        <v>0.0</v>
      </c>
      <c r="C28" s="81" t="s">
        <v>284</v>
      </c>
      <c r="D28" s="81" t="s">
        <v>222</v>
      </c>
      <c r="E28" s="81" t="s">
        <v>285</v>
      </c>
      <c r="F28" s="81" t="s">
        <v>286</v>
      </c>
      <c r="I28" s="80"/>
    </row>
    <row r="29">
      <c r="A29" s="69" t="s">
        <v>204</v>
      </c>
      <c r="B29" s="69">
        <v>0.0</v>
      </c>
      <c r="C29" s="69" t="s">
        <v>287</v>
      </c>
      <c r="D29" s="69" t="s">
        <v>226</v>
      </c>
      <c r="E29" s="69" t="s">
        <v>227</v>
      </c>
      <c r="F29" s="69" t="s">
        <v>228</v>
      </c>
      <c r="G29" s="78" t="s">
        <v>288</v>
      </c>
      <c r="H29" s="79" t="str">
        <f>IFERROR(VLOOKUP(INDIRECT("G"&amp;row()),'(Fuente) 2. Campos'!$A:$E,5,FALSE),"")</f>
        <v>19/03/2021</v>
      </c>
      <c r="I29" s="80"/>
    </row>
    <row r="30">
      <c r="A30" s="69" t="s">
        <v>204</v>
      </c>
      <c r="B30" s="69">
        <v>0.0</v>
      </c>
      <c r="C30" s="69" t="s">
        <v>289</v>
      </c>
      <c r="D30" s="69" t="s">
        <v>226</v>
      </c>
      <c r="E30" s="69" t="s">
        <v>231</v>
      </c>
      <c r="F30" s="69" t="s">
        <v>232</v>
      </c>
      <c r="G30" s="82"/>
      <c r="H30" s="79" t="str">
        <f>IFERROR(VLOOKUP(INDIRECT("G"&amp;row()),'(Fuente) 2. Campos'!$A:$E,5,FALSE),"")</f>
        <v/>
      </c>
      <c r="I30" s="80"/>
    </row>
    <row r="31">
      <c r="A31" s="69" t="s">
        <v>204</v>
      </c>
      <c r="B31" s="69">
        <v>0.0</v>
      </c>
      <c r="C31" s="69" t="s">
        <v>290</v>
      </c>
      <c r="D31" s="69" t="s">
        <v>226</v>
      </c>
      <c r="E31" s="69" t="s">
        <v>235</v>
      </c>
      <c r="F31" s="69" t="s">
        <v>236</v>
      </c>
      <c r="G31" s="82"/>
      <c r="H31" s="79" t="str">
        <f>IFERROR(VLOOKUP(INDIRECT("G"&amp;row()),'(Fuente) 2. Campos'!$A:$E,5,FALSE),"")</f>
        <v/>
      </c>
      <c r="I31" s="80"/>
    </row>
    <row r="32">
      <c r="A32" s="69" t="s">
        <v>204</v>
      </c>
      <c r="B32" s="69">
        <v>0.0</v>
      </c>
      <c r="C32" s="69" t="s">
        <v>291</v>
      </c>
      <c r="D32" s="69" t="s">
        <v>239</v>
      </c>
      <c r="E32" s="69" t="s">
        <v>240</v>
      </c>
      <c r="F32" s="69" t="s">
        <v>241</v>
      </c>
      <c r="G32" s="82"/>
      <c r="H32" s="79" t="str">
        <f>IFERROR(VLOOKUP(INDIRECT("G"&amp;row()),'(Fuente) 2. Campos'!$A:$E,5,FALSE),"")</f>
        <v/>
      </c>
      <c r="I32" s="80"/>
    </row>
    <row r="33">
      <c r="A33" s="69" t="s">
        <v>220</v>
      </c>
      <c r="B33" s="69">
        <v>0.0</v>
      </c>
      <c r="C33" s="81" t="s">
        <v>292</v>
      </c>
      <c r="D33" s="81" t="s">
        <v>251</v>
      </c>
      <c r="E33" s="81" t="s">
        <v>293</v>
      </c>
      <c r="F33" s="81" t="s">
        <v>294</v>
      </c>
      <c r="I33" s="80"/>
    </row>
    <row r="34">
      <c r="A34" s="69" t="s">
        <v>199</v>
      </c>
      <c r="B34" s="69">
        <v>0.0</v>
      </c>
      <c r="C34" s="77" t="s">
        <v>295</v>
      </c>
      <c r="D34" s="69" t="s">
        <v>89</v>
      </c>
      <c r="E34" s="69" t="s">
        <v>132</v>
      </c>
      <c r="F34" s="69" t="s">
        <v>296</v>
      </c>
      <c r="G34" s="78" t="s">
        <v>297</v>
      </c>
      <c r="H34" s="79" t="str">
        <f>IFERROR(VLOOKUP(INDIRECT("G"&amp;row()),'(Fuente) 2. Campos'!$A:$E,5,FALSE),"")</f>
        <v>020375</v>
      </c>
      <c r="I34" s="80"/>
    </row>
    <row r="35">
      <c r="A35" s="69" t="s">
        <v>204</v>
      </c>
      <c r="B35" s="69">
        <v>0.0</v>
      </c>
      <c r="C35" s="69" t="s">
        <v>298</v>
      </c>
      <c r="D35" s="69" t="s">
        <v>226</v>
      </c>
      <c r="E35" s="69" t="s">
        <v>196</v>
      </c>
      <c r="F35" s="69" t="s">
        <v>299</v>
      </c>
      <c r="G35" s="78" t="s">
        <v>300</v>
      </c>
      <c r="H35" s="79" t="str">
        <f>IFERROR(VLOOKUP(INDIRECT("G"&amp;row()),'(Fuente) 2. Campos'!$A:$E,5,FALSE),"")</f>
        <v>Santa Cruz Amilpas</v>
      </c>
      <c r="I35" s="80"/>
    </row>
    <row r="36">
      <c r="A36" s="69" t="s">
        <v>220</v>
      </c>
      <c r="B36" s="69">
        <v>0.0</v>
      </c>
      <c r="C36" s="81" t="s">
        <v>301</v>
      </c>
      <c r="D36" s="81" t="s">
        <v>222</v>
      </c>
      <c r="E36" s="81" t="s">
        <v>302</v>
      </c>
      <c r="F36" s="81" t="s">
        <v>303</v>
      </c>
      <c r="I36" s="80"/>
    </row>
    <row r="37">
      <c r="A37" s="69" t="s">
        <v>204</v>
      </c>
      <c r="B37" s="69">
        <v>0.0</v>
      </c>
      <c r="C37" s="69" t="s">
        <v>304</v>
      </c>
      <c r="D37" s="69" t="s">
        <v>226</v>
      </c>
      <c r="E37" s="69" t="s">
        <v>136</v>
      </c>
      <c r="F37" s="69" t="s">
        <v>305</v>
      </c>
      <c r="G37" s="78" t="s">
        <v>306</v>
      </c>
      <c r="H37" s="79" t="str">
        <f>IFERROR(VLOOKUP(INDIRECT("G"&amp;row()),'(Fuente) 2. Campos'!$A:$E,5,FALSE),"")</f>
        <v>GeoJGSON</v>
      </c>
      <c r="I37" s="80"/>
    </row>
    <row r="38">
      <c r="A38" s="69" t="s">
        <v>204</v>
      </c>
      <c r="B38" s="69">
        <v>0.0</v>
      </c>
      <c r="C38" s="69" t="s">
        <v>307</v>
      </c>
      <c r="D38" s="69" t="s">
        <v>308</v>
      </c>
      <c r="E38" s="69" t="s">
        <v>138</v>
      </c>
      <c r="F38" s="69" t="s">
        <v>309</v>
      </c>
      <c r="G38" s="78" t="s">
        <v>310</v>
      </c>
      <c r="H38" s="79" t="str">
        <f>IFERROR(VLOOKUP(INDIRECT("G"&amp;row()),'(Fuente) 2. Campos'!$A:$E,5,FALSE),"")</f>
        <v>[17.053841, -96.685002]</v>
      </c>
      <c r="I38" s="80"/>
    </row>
    <row r="39">
      <c r="A39" s="69" t="s">
        <v>220</v>
      </c>
      <c r="B39" s="69">
        <v>0.0</v>
      </c>
      <c r="C39" s="81" t="s">
        <v>311</v>
      </c>
      <c r="D39" s="81" t="s">
        <v>222</v>
      </c>
      <c r="E39" s="81" t="s">
        <v>312</v>
      </c>
      <c r="F39" s="81" t="s">
        <v>313</v>
      </c>
      <c r="I39" s="80"/>
    </row>
    <row r="40">
      <c r="A40" s="69" t="s">
        <v>204</v>
      </c>
      <c r="B40" s="69">
        <v>0.0</v>
      </c>
      <c r="C40" s="69" t="s">
        <v>314</v>
      </c>
      <c r="D40" s="69" t="s">
        <v>226</v>
      </c>
      <c r="E40" s="69" t="s">
        <v>315</v>
      </c>
      <c r="F40" s="69" t="s">
        <v>316</v>
      </c>
      <c r="G40" s="82"/>
      <c r="H40" s="79" t="str">
        <f>IFERROR(VLOOKUP(INDIRECT("G"&amp;row()),'(Fuente) 2. Campos'!$A:$E,5,FALSE),"")</f>
        <v/>
      </c>
      <c r="I40" s="80"/>
    </row>
    <row r="41">
      <c r="A41" s="69" t="s">
        <v>204</v>
      </c>
      <c r="B41" s="69">
        <v>0.0</v>
      </c>
      <c r="C41" s="69" t="s">
        <v>317</v>
      </c>
      <c r="D41" s="69" t="s">
        <v>308</v>
      </c>
      <c r="E41" s="69" t="s">
        <v>318</v>
      </c>
      <c r="F41" s="69" t="s">
        <v>319</v>
      </c>
      <c r="G41" s="82"/>
      <c r="H41" s="79" t="str">
        <f>IFERROR(VLOOKUP(INDIRECT("G"&amp;row()),'(Fuente) 2. Campos'!$A:$E,5,FALSE),"")</f>
        <v/>
      </c>
      <c r="I41" s="80"/>
    </row>
    <row r="42">
      <c r="A42" s="69" t="s">
        <v>204</v>
      </c>
      <c r="B42" s="69">
        <v>0.0</v>
      </c>
      <c r="C42" s="69" t="s">
        <v>320</v>
      </c>
      <c r="D42" s="69" t="s">
        <v>226</v>
      </c>
      <c r="E42" s="69" t="s">
        <v>321</v>
      </c>
      <c r="F42" s="69" t="s">
        <v>322</v>
      </c>
      <c r="G42" s="82"/>
      <c r="H42" s="79" t="str">
        <f>IFERROR(VLOOKUP(INDIRECT("G"&amp;row()),'(Fuente) 2. Campos'!$A:$E,5,FALSE),"")</f>
        <v/>
      </c>
      <c r="I42" s="80"/>
    </row>
    <row r="43">
      <c r="A43" s="69" t="s">
        <v>220</v>
      </c>
      <c r="B43" s="69">
        <v>0.0</v>
      </c>
      <c r="C43" s="81" t="s">
        <v>323</v>
      </c>
      <c r="D43" s="81" t="s">
        <v>222</v>
      </c>
      <c r="E43" s="81" t="s">
        <v>324</v>
      </c>
      <c r="F43" s="81" t="s">
        <v>325</v>
      </c>
      <c r="I43" s="80"/>
    </row>
    <row r="44">
      <c r="A44" s="69" t="s">
        <v>204</v>
      </c>
      <c r="B44" s="69">
        <v>0.0</v>
      </c>
      <c r="C44" s="69" t="s">
        <v>326</v>
      </c>
      <c r="D44" s="69" t="s">
        <v>226</v>
      </c>
      <c r="E44" s="69" t="s">
        <v>327</v>
      </c>
      <c r="F44" s="69" t="s">
        <v>328</v>
      </c>
      <c r="G44" s="78" t="s">
        <v>329</v>
      </c>
      <c r="H44" s="79" t="str">
        <f>IFERROR(VLOOKUP(INDIRECT("G"&amp;row()),'(Fuente) 2. Campos'!$A:$E,5,FALSE),"")</f>
        <v>Cipres y Constitución</v>
      </c>
      <c r="I44" s="80"/>
    </row>
    <row r="45">
      <c r="A45" s="69" t="s">
        <v>204</v>
      </c>
      <c r="B45" s="69">
        <v>0.0</v>
      </c>
      <c r="C45" s="69" t="s">
        <v>330</v>
      </c>
      <c r="D45" s="69" t="s">
        <v>226</v>
      </c>
      <c r="E45" s="69" t="s">
        <v>134</v>
      </c>
      <c r="F45" s="69" t="s">
        <v>331</v>
      </c>
      <c r="G45" s="78" t="s">
        <v>300</v>
      </c>
      <c r="H45" s="79" t="str">
        <f>IFERROR(VLOOKUP(INDIRECT("G"&amp;row()),'(Fuente) 2. Campos'!$A:$E,5,FALSE),"")</f>
        <v>Santa Cruz Amilpas</v>
      </c>
      <c r="I45" s="80"/>
    </row>
    <row r="46">
      <c r="A46" s="69" t="s">
        <v>204</v>
      </c>
      <c r="B46" s="69">
        <v>0.0</v>
      </c>
      <c r="C46" s="69" t="s">
        <v>332</v>
      </c>
      <c r="D46" s="69" t="s">
        <v>226</v>
      </c>
      <c r="E46" s="69" t="s">
        <v>142</v>
      </c>
      <c r="F46" s="69" t="s">
        <v>333</v>
      </c>
      <c r="G46" s="78" t="s">
        <v>334</v>
      </c>
      <c r="H46" s="79" t="str">
        <f>IFERROR(VLOOKUP(INDIRECT("G"&amp;row()),'(Fuente) 2. Campos'!$A:$E,5,FALSE),"")</f>
        <v>Oax</v>
      </c>
      <c r="I46" s="80"/>
    </row>
    <row r="47">
      <c r="A47" s="69" t="s">
        <v>204</v>
      </c>
      <c r="B47" s="69">
        <v>0.0</v>
      </c>
      <c r="C47" s="69" t="s">
        <v>335</v>
      </c>
      <c r="D47" s="69" t="s">
        <v>226</v>
      </c>
      <c r="E47" s="69" t="s">
        <v>336</v>
      </c>
      <c r="F47" s="69" t="s">
        <v>337</v>
      </c>
      <c r="G47" s="78" t="s">
        <v>338</v>
      </c>
      <c r="H47" s="79" t="str">
        <f>IFERROR(VLOOKUP(INDIRECT("G"&amp;row()),'(Fuente) 2. Campos'!$A:$E,5,FALSE),"")</f>
        <v>71227</v>
      </c>
      <c r="I47" s="80"/>
    </row>
    <row r="48">
      <c r="A48" s="69" t="s">
        <v>204</v>
      </c>
      <c r="B48" s="69">
        <v>0.0</v>
      </c>
      <c r="C48" s="69" t="s">
        <v>339</v>
      </c>
      <c r="D48" s="69" t="s">
        <v>226</v>
      </c>
      <c r="E48" s="69" t="s">
        <v>146</v>
      </c>
      <c r="F48" s="69" t="s">
        <v>340</v>
      </c>
      <c r="G48" s="78" t="s">
        <v>341</v>
      </c>
      <c r="H48" s="79" t="str">
        <f>IFERROR(VLOOKUP(INDIRECT("G"&amp;row()),'(Fuente) 2. Campos'!$A:$E,5,FALSE),"")</f>
        <v>México</v>
      </c>
      <c r="I48" s="80"/>
    </row>
    <row r="49">
      <c r="A49" s="69" t="s">
        <v>220</v>
      </c>
      <c r="B49" s="69">
        <v>0.0</v>
      </c>
      <c r="C49" s="81" t="s">
        <v>342</v>
      </c>
      <c r="D49" s="81" t="s">
        <v>222</v>
      </c>
      <c r="E49" s="81" t="s">
        <v>343</v>
      </c>
      <c r="F49" s="81" t="s">
        <v>344</v>
      </c>
      <c r="I49" s="80"/>
    </row>
    <row r="50">
      <c r="A50" s="69" t="s">
        <v>220</v>
      </c>
      <c r="B50" s="69">
        <v>0.0</v>
      </c>
      <c r="C50" s="81" t="s">
        <v>345</v>
      </c>
      <c r="D50" s="81" t="s">
        <v>222</v>
      </c>
      <c r="E50" s="81" t="s">
        <v>346</v>
      </c>
      <c r="F50" s="81" t="s">
        <v>347</v>
      </c>
      <c r="I50" s="80"/>
    </row>
    <row r="51">
      <c r="A51" s="69" t="s">
        <v>204</v>
      </c>
      <c r="B51" s="69">
        <v>0.0</v>
      </c>
      <c r="C51" s="69" t="s">
        <v>348</v>
      </c>
      <c r="D51" s="69" t="s">
        <v>349</v>
      </c>
      <c r="E51" s="69" t="s">
        <v>129</v>
      </c>
      <c r="F51" s="69" t="s">
        <v>350</v>
      </c>
      <c r="G51" s="78" t="s">
        <v>351</v>
      </c>
      <c r="H51" s="79" t="str">
        <f>IFERROR(VLOOKUP(INDIRECT("G"&amp;row()),'(Fuente) 2. Campos'!$A:$E,5,FALSE),"")</f>
        <v>12000000</v>
      </c>
      <c r="I51" s="80"/>
    </row>
    <row r="52">
      <c r="A52" s="69" t="s">
        <v>204</v>
      </c>
      <c r="B52" s="69">
        <v>0.0</v>
      </c>
      <c r="C52" s="69" t="s">
        <v>352</v>
      </c>
      <c r="D52" s="69" t="s">
        <v>226</v>
      </c>
      <c r="E52" s="69" t="s">
        <v>99</v>
      </c>
      <c r="F52" s="69" t="s">
        <v>353</v>
      </c>
      <c r="G52" s="78" t="s">
        <v>354</v>
      </c>
      <c r="H52" s="79" t="str">
        <f>IFERROR(VLOOKUP(INDIRECT("G"&amp;row()),'(Fuente) 2. Campos'!$A:$E,5,FALSE),"")</f>
        <v>MXN</v>
      </c>
      <c r="I52" s="80"/>
    </row>
    <row r="53">
      <c r="A53" s="69" t="s">
        <v>204</v>
      </c>
      <c r="B53" s="69">
        <v>0.0</v>
      </c>
      <c r="C53" s="69" t="s">
        <v>355</v>
      </c>
      <c r="D53" s="69" t="s">
        <v>89</v>
      </c>
      <c r="E53" s="69" t="s">
        <v>356</v>
      </c>
      <c r="F53" s="69" t="s">
        <v>357</v>
      </c>
      <c r="G53" s="78" t="s">
        <v>358</v>
      </c>
      <c r="H53" s="79" t="str">
        <f>IFERROR(VLOOKUP(INDIRECT("G"&amp;row()),'(Fuente) 2. Campos'!$A:$E,5,FALSE),"")</f>
        <v>07/04/2020</v>
      </c>
      <c r="I53" s="80"/>
    </row>
    <row r="54">
      <c r="A54" s="69" t="s">
        <v>204</v>
      </c>
      <c r="B54" s="69">
        <v>0.0</v>
      </c>
      <c r="C54" s="69" t="s">
        <v>359</v>
      </c>
      <c r="D54" s="69" t="s">
        <v>89</v>
      </c>
      <c r="E54" s="69" t="s">
        <v>360</v>
      </c>
      <c r="F54" s="69" t="s">
        <v>361</v>
      </c>
      <c r="G54" s="78" t="s">
        <v>362</v>
      </c>
      <c r="H54" s="79" t="str">
        <f>IFERROR(VLOOKUP(INDIRECT("G"&amp;row()),'(Fuente) 2. Campos'!$A:$E,5,FALSE),"")</f>
        <v>11/05/2020</v>
      </c>
      <c r="I54" s="80"/>
    </row>
    <row r="55">
      <c r="A55" s="69" t="s">
        <v>220</v>
      </c>
      <c r="B55" s="69">
        <v>0.0</v>
      </c>
      <c r="C55" s="81" t="s">
        <v>363</v>
      </c>
      <c r="D55" s="81" t="s">
        <v>251</v>
      </c>
      <c r="E55" s="81" t="s">
        <v>364</v>
      </c>
      <c r="F55" s="81" t="s">
        <v>365</v>
      </c>
      <c r="I55" s="80"/>
    </row>
    <row r="56">
      <c r="A56" s="69" t="s">
        <v>199</v>
      </c>
      <c r="B56" s="69">
        <v>0.0</v>
      </c>
      <c r="C56" s="77" t="s">
        <v>366</v>
      </c>
      <c r="D56" s="69" t="s">
        <v>89</v>
      </c>
      <c r="E56" s="69" t="s">
        <v>132</v>
      </c>
      <c r="F56" s="69" t="s">
        <v>367</v>
      </c>
      <c r="G56" s="82"/>
      <c r="H56" s="79" t="str">
        <f>IFERROR(VLOOKUP(INDIRECT("G"&amp;row()),'(Fuente) 2. Campos'!$A:$E,5,FALSE),"")</f>
        <v/>
      </c>
      <c r="I56" s="80"/>
    </row>
    <row r="57">
      <c r="A57" s="69" t="s">
        <v>204</v>
      </c>
      <c r="B57" s="69">
        <v>0.0</v>
      </c>
      <c r="C57" s="69" t="s">
        <v>368</v>
      </c>
      <c r="D57" s="69" t="s">
        <v>226</v>
      </c>
      <c r="E57" s="69" t="s">
        <v>196</v>
      </c>
      <c r="F57" s="69" t="s">
        <v>369</v>
      </c>
      <c r="G57" s="82"/>
      <c r="H57" s="79" t="str">
        <f>IFERROR(VLOOKUP(INDIRECT("G"&amp;row()),'(Fuente) 2. Campos'!$A:$E,5,FALSE),"")</f>
        <v/>
      </c>
      <c r="I57" s="80"/>
    </row>
    <row r="58">
      <c r="A58" s="69" t="s">
        <v>220</v>
      </c>
      <c r="B58" s="69">
        <v>0.0</v>
      </c>
      <c r="C58" s="81" t="s">
        <v>370</v>
      </c>
      <c r="D58" s="81" t="s">
        <v>222</v>
      </c>
      <c r="E58" s="81" t="s">
        <v>346</v>
      </c>
      <c r="F58" s="81" t="s">
        <v>371</v>
      </c>
      <c r="I58" s="80"/>
    </row>
    <row r="59">
      <c r="A59" s="69" t="s">
        <v>204</v>
      </c>
      <c r="B59" s="69">
        <v>0.0</v>
      </c>
      <c r="C59" s="69" t="s">
        <v>372</v>
      </c>
      <c r="D59" s="69" t="s">
        <v>349</v>
      </c>
      <c r="E59" s="69" t="s">
        <v>129</v>
      </c>
      <c r="F59" s="69" t="s">
        <v>350</v>
      </c>
      <c r="G59" s="78" t="s">
        <v>351</v>
      </c>
      <c r="H59" s="79" t="str">
        <f>IFERROR(VLOOKUP(INDIRECT("G"&amp;row()),'(Fuente) 2. Campos'!$A:$E,5,FALSE),"")</f>
        <v>12000000</v>
      </c>
      <c r="I59" s="80"/>
    </row>
    <row r="60">
      <c r="A60" s="69" t="s">
        <v>204</v>
      </c>
      <c r="B60" s="69">
        <v>0.0</v>
      </c>
      <c r="C60" s="69" t="s">
        <v>373</v>
      </c>
      <c r="D60" s="69" t="s">
        <v>226</v>
      </c>
      <c r="E60" s="69" t="s">
        <v>99</v>
      </c>
      <c r="F60" s="69" t="s">
        <v>353</v>
      </c>
      <c r="G60" s="78" t="s">
        <v>354</v>
      </c>
      <c r="H60" s="79" t="str">
        <f>IFERROR(VLOOKUP(INDIRECT("G"&amp;row()),'(Fuente) 2. Campos'!$A:$E,5,FALSE),"")</f>
        <v>MXN</v>
      </c>
      <c r="I60" s="80"/>
    </row>
    <row r="61">
      <c r="A61" s="69" t="s">
        <v>204</v>
      </c>
      <c r="B61" s="69">
        <v>0.0</v>
      </c>
      <c r="C61" s="69" t="s">
        <v>374</v>
      </c>
      <c r="D61" s="69" t="s">
        <v>226</v>
      </c>
      <c r="E61" s="69" t="s">
        <v>375</v>
      </c>
      <c r="F61" s="69" t="s">
        <v>376</v>
      </c>
      <c r="G61" s="82"/>
      <c r="H61" s="79" t="str">
        <f>IFERROR(VLOOKUP(INDIRECT("G"&amp;row()),'(Fuente) 2. Campos'!$A:$E,5,FALSE),"")</f>
        <v/>
      </c>
      <c r="I61" s="80"/>
    </row>
    <row r="62">
      <c r="A62" s="69" t="s">
        <v>220</v>
      </c>
      <c r="B62" s="69">
        <v>0.0</v>
      </c>
      <c r="C62" s="81" t="s">
        <v>377</v>
      </c>
      <c r="D62" s="81" t="s">
        <v>222</v>
      </c>
      <c r="E62" s="81" t="s">
        <v>378</v>
      </c>
      <c r="F62" s="81" t="s">
        <v>379</v>
      </c>
      <c r="I62" s="80"/>
    </row>
    <row r="63">
      <c r="A63" s="69" t="s">
        <v>204</v>
      </c>
      <c r="B63" s="69">
        <v>0.0</v>
      </c>
      <c r="C63" s="69" t="s">
        <v>380</v>
      </c>
      <c r="D63" s="69" t="s">
        <v>226</v>
      </c>
      <c r="E63" s="69" t="s">
        <v>227</v>
      </c>
      <c r="F63" s="69" t="s">
        <v>228</v>
      </c>
      <c r="G63" s="78" t="s">
        <v>381</v>
      </c>
      <c r="H63" s="79" t="str">
        <f>IFERROR(VLOOKUP(INDIRECT("G"&amp;row()),'(Fuente) 2. Campos'!$A:$E,5,FALSE),"")</f>
        <v>13/05/2020</v>
      </c>
      <c r="I63" s="80"/>
    </row>
    <row r="64">
      <c r="A64" s="69" t="s">
        <v>204</v>
      </c>
      <c r="B64" s="69">
        <v>0.0</v>
      </c>
      <c r="C64" s="69" t="s">
        <v>382</v>
      </c>
      <c r="D64" s="69" t="s">
        <v>226</v>
      </c>
      <c r="E64" s="69" t="s">
        <v>231</v>
      </c>
      <c r="F64" s="69" t="s">
        <v>232</v>
      </c>
      <c r="G64" s="78" t="s">
        <v>383</v>
      </c>
      <c r="H64" s="79" t="str">
        <f>IFERROR(VLOOKUP(INDIRECT("G"&amp;row()),'(Fuente) 2. Campos'!$A:$E,5,FALSE),"")</f>
        <v>16/06/2020</v>
      </c>
      <c r="I64" s="80"/>
    </row>
    <row r="65">
      <c r="A65" s="69" t="s">
        <v>204</v>
      </c>
      <c r="B65" s="69">
        <v>0.0</v>
      </c>
      <c r="C65" s="69" t="s">
        <v>384</v>
      </c>
      <c r="D65" s="69" t="s">
        <v>226</v>
      </c>
      <c r="E65" s="69" t="s">
        <v>235</v>
      </c>
      <c r="F65" s="69" t="s">
        <v>236</v>
      </c>
      <c r="G65" s="82"/>
      <c r="H65" s="79" t="str">
        <f>IFERROR(VLOOKUP(INDIRECT("G"&amp;row()),'(Fuente) 2. Campos'!$A:$E,5,FALSE),"")</f>
        <v/>
      </c>
      <c r="I65" s="80"/>
    </row>
    <row r="66">
      <c r="A66" s="69" t="s">
        <v>204</v>
      </c>
      <c r="B66" s="69">
        <v>0.0</v>
      </c>
      <c r="C66" s="69" t="s">
        <v>385</v>
      </c>
      <c r="D66" s="69" t="s">
        <v>239</v>
      </c>
      <c r="E66" s="69" t="s">
        <v>240</v>
      </c>
      <c r="F66" s="69" t="s">
        <v>241</v>
      </c>
      <c r="G66" s="78" t="s">
        <v>386</v>
      </c>
      <c r="H66" s="79" t="str">
        <f>IFERROR(VLOOKUP(INDIRECT("G"&amp;row()),'(Fuente) 2. Campos'!$A:$E,5,FALSE),"")</f>
        <v>35</v>
      </c>
      <c r="I66" s="80"/>
    </row>
    <row r="67">
      <c r="A67" s="69" t="s">
        <v>220</v>
      </c>
      <c r="B67" s="69">
        <v>0.0</v>
      </c>
      <c r="C67" s="81" t="s">
        <v>387</v>
      </c>
      <c r="D67" s="81" t="s">
        <v>222</v>
      </c>
      <c r="E67" s="81" t="s">
        <v>388</v>
      </c>
      <c r="F67" s="81" t="s">
        <v>389</v>
      </c>
      <c r="I67" s="80"/>
    </row>
    <row r="68">
      <c r="A68" s="69" t="s">
        <v>204</v>
      </c>
      <c r="B68" s="69">
        <v>0.0</v>
      </c>
      <c r="C68" s="69" t="s">
        <v>390</v>
      </c>
      <c r="D68" s="69" t="s">
        <v>226</v>
      </c>
      <c r="E68" s="69" t="s">
        <v>391</v>
      </c>
      <c r="F68" s="69" t="s">
        <v>392</v>
      </c>
      <c r="G68" s="82"/>
      <c r="H68" s="79" t="str">
        <f>IFERROR(VLOOKUP(INDIRECT("G"&amp;row()),'(Fuente) 2. Campos'!$A:$E,5,FALSE),"")</f>
        <v/>
      </c>
      <c r="I68" s="80"/>
    </row>
    <row r="69">
      <c r="A69" s="69" t="s">
        <v>204</v>
      </c>
      <c r="B69" s="69">
        <v>0.0</v>
      </c>
      <c r="C69" s="69" t="s">
        <v>393</v>
      </c>
      <c r="D69" s="69" t="s">
        <v>89</v>
      </c>
      <c r="E69" s="69" t="s">
        <v>394</v>
      </c>
      <c r="F69" s="69" t="s">
        <v>395</v>
      </c>
      <c r="G69" s="82"/>
      <c r="H69" s="79" t="str">
        <f>IFERROR(VLOOKUP(INDIRECT("G"&amp;row()),'(Fuente) 2. Campos'!$A:$E,5,FALSE),"")</f>
        <v/>
      </c>
      <c r="I69" s="80"/>
    </row>
    <row r="70">
      <c r="A70" s="69" t="s">
        <v>220</v>
      </c>
      <c r="B70" s="69">
        <v>0.0</v>
      </c>
      <c r="C70" s="81" t="s">
        <v>396</v>
      </c>
      <c r="D70" s="81" t="s">
        <v>222</v>
      </c>
      <c r="E70" s="81" t="s">
        <v>397</v>
      </c>
      <c r="F70" s="81" t="s">
        <v>398</v>
      </c>
      <c r="I70" s="80"/>
    </row>
    <row r="71">
      <c r="A71" s="69" t="s">
        <v>204</v>
      </c>
      <c r="B71" s="69">
        <v>0.0</v>
      </c>
      <c r="C71" s="69" t="s">
        <v>399</v>
      </c>
      <c r="D71" s="69" t="s">
        <v>226</v>
      </c>
      <c r="E71" s="69" t="s">
        <v>391</v>
      </c>
      <c r="F71" s="69" t="s">
        <v>392</v>
      </c>
      <c r="G71" s="82"/>
      <c r="H71" s="79" t="str">
        <f>IFERROR(VLOOKUP(INDIRECT("G"&amp;row()),'(Fuente) 2. Campos'!$A:$E,5,FALSE),"")</f>
        <v/>
      </c>
      <c r="I71" s="80"/>
    </row>
    <row r="72">
      <c r="A72" s="69" t="s">
        <v>204</v>
      </c>
      <c r="B72" s="69">
        <v>0.0</v>
      </c>
      <c r="C72" s="69" t="s">
        <v>400</v>
      </c>
      <c r="D72" s="69" t="s">
        <v>89</v>
      </c>
      <c r="E72" s="69" t="s">
        <v>394</v>
      </c>
      <c r="F72" s="69" t="s">
        <v>395</v>
      </c>
      <c r="G72" s="82"/>
      <c r="H72" s="79" t="str">
        <f>IFERROR(VLOOKUP(INDIRECT("G"&amp;row()),'(Fuente) 2. Campos'!$A:$E,5,FALSE),"")</f>
        <v/>
      </c>
      <c r="I72" s="80"/>
    </row>
    <row r="73">
      <c r="A73" s="69" t="s">
        <v>220</v>
      </c>
      <c r="B73" s="69">
        <v>0.0</v>
      </c>
      <c r="C73" s="81" t="s">
        <v>401</v>
      </c>
      <c r="D73" s="81" t="s">
        <v>251</v>
      </c>
      <c r="E73" s="81" t="s">
        <v>402</v>
      </c>
      <c r="F73" s="81" t="s">
        <v>403</v>
      </c>
      <c r="I73" s="80"/>
    </row>
    <row r="74">
      <c r="A74" s="69" t="s">
        <v>199</v>
      </c>
      <c r="B74" s="69">
        <v>0.0</v>
      </c>
      <c r="C74" s="77" t="s">
        <v>404</v>
      </c>
      <c r="D74" s="69" t="s">
        <v>89</v>
      </c>
      <c r="E74" s="69" t="s">
        <v>258</v>
      </c>
      <c r="F74" s="69" t="s">
        <v>405</v>
      </c>
      <c r="G74" s="82"/>
      <c r="H74" s="79" t="str">
        <f>IFERROR(VLOOKUP(INDIRECT("G"&amp;row()),'(Fuente) 2. Campos'!$A:$E,5,FALSE),"")</f>
        <v/>
      </c>
      <c r="I74" s="80"/>
    </row>
    <row r="75">
      <c r="A75" s="69" t="s">
        <v>204</v>
      </c>
      <c r="B75" s="69">
        <v>0.0</v>
      </c>
      <c r="C75" s="69" t="s">
        <v>406</v>
      </c>
      <c r="D75" s="69" t="s">
        <v>226</v>
      </c>
      <c r="E75" s="69" t="s">
        <v>407</v>
      </c>
      <c r="F75" s="69" t="s">
        <v>408</v>
      </c>
      <c r="G75" s="82"/>
      <c r="H75" s="79" t="str">
        <f>IFERROR(VLOOKUP(INDIRECT("G"&amp;row()),'(Fuente) 2. Campos'!$A:$E,5,FALSE),"")</f>
        <v/>
      </c>
      <c r="I75" s="80"/>
    </row>
    <row r="76">
      <c r="A76" s="69" t="s">
        <v>204</v>
      </c>
      <c r="B76" s="69">
        <v>0.0</v>
      </c>
      <c r="C76" s="69" t="s">
        <v>409</v>
      </c>
      <c r="D76" s="69" t="s">
        <v>226</v>
      </c>
      <c r="E76" s="69" t="s">
        <v>195</v>
      </c>
      <c r="F76" s="69" t="s">
        <v>410</v>
      </c>
      <c r="G76" s="82"/>
      <c r="H76" s="79" t="str">
        <f>IFERROR(VLOOKUP(INDIRECT("G"&amp;row()),'(Fuente) 2. Campos'!$A:$E,5,FALSE),"")</f>
        <v/>
      </c>
      <c r="I76" s="80"/>
    </row>
    <row r="77">
      <c r="A77" s="69" t="s">
        <v>204</v>
      </c>
      <c r="B77" s="69">
        <v>0.0</v>
      </c>
      <c r="C77" s="69" t="s">
        <v>411</v>
      </c>
      <c r="D77" s="69" t="s">
        <v>226</v>
      </c>
      <c r="E77" s="69" t="s">
        <v>196</v>
      </c>
      <c r="F77" s="69" t="s">
        <v>412</v>
      </c>
      <c r="G77" s="82"/>
      <c r="H77" s="79" t="str">
        <f>IFERROR(VLOOKUP(INDIRECT("G"&amp;row()),'(Fuente) 2. Campos'!$A:$E,5,FALSE),"")</f>
        <v/>
      </c>
      <c r="I77" s="80"/>
    </row>
    <row r="78">
      <c r="A78" s="69" t="s">
        <v>204</v>
      </c>
      <c r="B78" s="69">
        <v>0.0</v>
      </c>
      <c r="C78" s="69" t="s">
        <v>413</v>
      </c>
      <c r="D78" s="69" t="s">
        <v>226</v>
      </c>
      <c r="E78" s="69" t="s">
        <v>414</v>
      </c>
      <c r="F78" s="69" t="s">
        <v>415</v>
      </c>
      <c r="G78" s="82"/>
      <c r="H78" s="79" t="str">
        <f>IFERROR(VLOOKUP(INDIRECT("G"&amp;row()),'(Fuente) 2. Campos'!$A:$E,5,FALSE),"")</f>
        <v/>
      </c>
      <c r="I78" s="80"/>
    </row>
    <row r="79">
      <c r="A79" s="69" t="s">
        <v>204</v>
      </c>
      <c r="B79" s="69">
        <v>0.0</v>
      </c>
      <c r="C79" s="69" t="s">
        <v>416</v>
      </c>
      <c r="D79" s="69" t="s">
        <v>226</v>
      </c>
      <c r="E79" s="69" t="s">
        <v>417</v>
      </c>
      <c r="F79" s="69" t="s">
        <v>418</v>
      </c>
      <c r="G79" s="82"/>
      <c r="H79" s="79" t="str">
        <f>IFERROR(VLOOKUP(INDIRECT("G"&amp;row()),'(Fuente) 2. Campos'!$A:$E,5,FALSE),"")</f>
        <v/>
      </c>
      <c r="I79" s="80"/>
    </row>
    <row r="80">
      <c r="A80" s="69" t="s">
        <v>204</v>
      </c>
      <c r="B80" s="69">
        <v>0.0</v>
      </c>
      <c r="C80" s="69" t="s">
        <v>419</v>
      </c>
      <c r="D80" s="69" t="s">
        <v>226</v>
      </c>
      <c r="E80" s="69" t="s">
        <v>420</v>
      </c>
      <c r="F80" s="69" t="s">
        <v>421</v>
      </c>
      <c r="G80" s="82"/>
      <c r="H80" s="79" t="str">
        <f>IFERROR(VLOOKUP(INDIRECT("G"&amp;row()),'(Fuente) 2. Campos'!$A:$E,5,FALSE),"")</f>
        <v/>
      </c>
      <c r="I80" s="80"/>
    </row>
    <row r="81">
      <c r="A81" s="69" t="s">
        <v>204</v>
      </c>
      <c r="B81" s="69">
        <v>0.0</v>
      </c>
      <c r="C81" s="69" t="s">
        <v>422</v>
      </c>
      <c r="D81" s="69" t="s">
        <v>226</v>
      </c>
      <c r="E81" s="69" t="s">
        <v>423</v>
      </c>
      <c r="F81" s="69" t="s">
        <v>424</v>
      </c>
      <c r="G81" s="82"/>
      <c r="H81" s="79" t="str">
        <f>IFERROR(VLOOKUP(INDIRECT("G"&amp;row()),'(Fuente) 2. Campos'!$A:$E,5,FALSE),"")</f>
        <v/>
      </c>
      <c r="I81" s="80"/>
    </row>
    <row r="82">
      <c r="A82" s="69" t="s">
        <v>204</v>
      </c>
      <c r="B82" s="69">
        <v>0.0</v>
      </c>
      <c r="C82" s="69" t="s">
        <v>425</v>
      </c>
      <c r="D82" s="69" t="s">
        <v>226</v>
      </c>
      <c r="E82" s="69" t="s">
        <v>426</v>
      </c>
      <c r="F82" s="69" t="s">
        <v>427</v>
      </c>
      <c r="G82" s="82"/>
      <c r="H82" s="79" t="str">
        <f>IFERROR(VLOOKUP(INDIRECT("G"&amp;row()),'(Fuente) 2. Campos'!$A:$E,5,FALSE),"")</f>
        <v/>
      </c>
      <c r="I82" s="80"/>
    </row>
    <row r="83">
      <c r="A83" s="69" t="s">
        <v>204</v>
      </c>
      <c r="B83" s="69">
        <v>0.0</v>
      </c>
      <c r="C83" s="69" t="s">
        <v>428</v>
      </c>
      <c r="D83" s="69" t="s">
        <v>226</v>
      </c>
      <c r="E83" s="69" t="s">
        <v>429</v>
      </c>
      <c r="F83" s="69" t="s">
        <v>430</v>
      </c>
      <c r="G83" s="82"/>
      <c r="H83" s="79" t="str">
        <f>IFERROR(VLOOKUP(INDIRECT("G"&amp;row()),'(Fuente) 2. Campos'!$A:$E,5,FALSE),"")</f>
        <v/>
      </c>
      <c r="I83" s="80"/>
    </row>
    <row r="84">
      <c r="A84" s="69" t="s">
        <v>204</v>
      </c>
      <c r="B84" s="69">
        <v>0.0</v>
      </c>
      <c r="C84" s="69" t="s">
        <v>431</v>
      </c>
      <c r="D84" s="69" t="s">
        <v>226</v>
      </c>
      <c r="E84" s="69" t="s">
        <v>432</v>
      </c>
      <c r="F84" s="69" t="s">
        <v>433</v>
      </c>
      <c r="G84" s="82"/>
      <c r="H84" s="79" t="str">
        <f>IFERROR(VLOOKUP(INDIRECT("G"&amp;row()),'(Fuente) 2. Campos'!$A:$E,5,FALSE),"")</f>
        <v/>
      </c>
      <c r="I84" s="80"/>
    </row>
    <row r="85">
      <c r="A85" s="69" t="s">
        <v>204</v>
      </c>
      <c r="B85" s="69">
        <v>0.0</v>
      </c>
      <c r="C85" s="69" t="s">
        <v>434</v>
      </c>
      <c r="D85" s="69" t="s">
        <v>226</v>
      </c>
      <c r="E85" s="69" t="s">
        <v>435</v>
      </c>
      <c r="F85" s="69" t="s">
        <v>436</v>
      </c>
      <c r="G85" s="82"/>
      <c r="H85" s="79" t="str">
        <f>IFERROR(VLOOKUP(INDIRECT("G"&amp;row()),'(Fuente) 2. Campos'!$A:$E,5,FALSE),"")</f>
        <v/>
      </c>
      <c r="I85" s="80"/>
    </row>
    <row r="86">
      <c r="A86" s="69" t="s">
        <v>204</v>
      </c>
      <c r="B86" s="69">
        <v>0.0</v>
      </c>
      <c r="C86" s="69" t="s">
        <v>437</v>
      </c>
      <c r="D86" s="69" t="s">
        <v>226</v>
      </c>
      <c r="E86" s="69" t="s">
        <v>438</v>
      </c>
      <c r="F86" s="69" t="s">
        <v>439</v>
      </c>
      <c r="G86" s="82"/>
      <c r="H86" s="79" t="str">
        <f>IFERROR(VLOOKUP(INDIRECT("G"&amp;row()),'(Fuente) 2. Campos'!$A:$E,5,FALSE),"")</f>
        <v/>
      </c>
      <c r="I86" s="80"/>
    </row>
    <row r="87">
      <c r="A87" s="69" t="s">
        <v>220</v>
      </c>
      <c r="B87" s="69">
        <v>0.0</v>
      </c>
      <c r="C87" s="81" t="s">
        <v>440</v>
      </c>
      <c r="D87" s="81" t="s">
        <v>222</v>
      </c>
      <c r="E87" s="81" t="s">
        <v>441</v>
      </c>
      <c r="F87" s="81" t="s">
        <v>442</v>
      </c>
      <c r="I87" s="80"/>
    </row>
    <row r="88">
      <c r="A88" s="69" t="s">
        <v>204</v>
      </c>
      <c r="B88" s="69">
        <v>0.0</v>
      </c>
      <c r="C88" s="69" t="s">
        <v>443</v>
      </c>
      <c r="D88" s="69" t="s">
        <v>89</v>
      </c>
      <c r="E88" s="69" t="s">
        <v>231</v>
      </c>
      <c r="F88" s="69" t="s">
        <v>444</v>
      </c>
      <c r="G88" s="78" t="s">
        <v>288</v>
      </c>
      <c r="H88" s="79" t="str">
        <f>IFERROR(VLOOKUP(INDIRECT("G"&amp;row()),'(Fuente) 2. Campos'!$A:$E,5,FALSE),"")</f>
        <v>19/03/2021</v>
      </c>
      <c r="I88" s="80"/>
    </row>
    <row r="89">
      <c r="A89" s="69" t="s">
        <v>204</v>
      </c>
      <c r="B89" s="69">
        <v>0.0</v>
      </c>
      <c r="C89" s="69" t="s">
        <v>445</v>
      </c>
      <c r="D89" s="69" t="s">
        <v>89</v>
      </c>
      <c r="E89" s="69" t="s">
        <v>446</v>
      </c>
      <c r="F89" s="69" t="s">
        <v>447</v>
      </c>
      <c r="G89" s="82"/>
      <c r="H89" s="79" t="str">
        <f>IFERROR(VLOOKUP(INDIRECT("G"&amp;row()),'(Fuente) 2. Campos'!$A:$E,5,FALSE),"")</f>
        <v/>
      </c>
      <c r="I89" s="80"/>
    </row>
    <row r="90">
      <c r="A90" s="69" t="s">
        <v>220</v>
      </c>
      <c r="B90" s="69">
        <v>0.0</v>
      </c>
      <c r="C90" s="81" t="s">
        <v>448</v>
      </c>
      <c r="D90" s="81" t="s">
        <v>222</v>
      </c>
      <c r="E90" s="81" t="s">
        <v>449</v>
      </c>
      <c r="F90" s="81" t="s">
        <v>450</v>
      </c>
      <c r="I90" s="80"/>
    </row>
    <row r="91">
      <c r="A91" s="69" t="s">
        <v>204</v>
      </c>
      <c r="B91" s="69">
        <v>0.0</v>
      </c>
      <c r="C91" s="69" t="s">
        <v>451</v>
      </c>
      <c r="D91" s="69" t="s">
        <v>349</v>
      </c>
      <c r="E91" s="69" t="s">
        <v>129</v>
      </c>
      <c r="F91" s="69" t="s">
        <v>350</v>
      </c>
      <c r="G91" s="78" t="s">
        <v>452</v>
      </c>
      <c r="H91" s="79" t="str">
        <f>IFERROR(VLOOKUP(INDIRECT("G"&amp;row()),'(Fuente) 2. Campos'!$A:$E,5,FALSE),"")</f>
        <v>11979493.66</v>
      </c>
      <c r="I91" s="80"/>
    </row>
    <row r="92">
      <c r="A92" s="69" t="s">
        <v>204</v>
      </c>
      <c r="B92" s="69">
        <v>0.0</v>
      </c>
      <c r="C92" s="69" t="s">
        <v>453</v>
      </c>
      <c r="D92" s="69" t="s">
        <v>226</v>
      </c>
      <c r="E92" s="69" t="s">
        <v>99</v>
      </c>
      <c r="F92" s="69" t="s">
        <v>353</v>
      </c>
      <c r="G92" s="78" t="s">
        <v>354</v>
      </c>
      <c r="H92" s="79" t="str">
        <f>IFERROR(VLOOKUP(INDIRECT("G"&amp;row()),'(Fuente) 2. Campos'!$A:$E,5,FALSE),"")</f>
        <v>MXN</v>
      </c>
      <c r="I92" s="80"/>
    </row>
    <row r="93">
      <c r="A93" s="69" t="s">
        <v>204</v>
      </c>
      <c r="B93" s="69">
        <v>0.0</v>
      </c>
      <c r="C93" s="69" t="s">
        <v>454</v>
      </c>
      <c r="D93" s="69" t="s">
        <v>89</v>
      </c>
      <c r="E93" s="69" t="s">
        <v>455</v>
      </c>
      <c r="F93" s="69" t="s">
        <v>456</v>
      </c>
      <c r="G93" s="82"/>
      <c r="H93" s="79" t="str">
        <f>IFERROR(VLOOKUP(INDIRECT("G"&amp;row()),'(Fuente) 2. Campos'!$A:$E,5,FALSE),"")</f>
        <v/>
      </c>
      <c r="I93" s="80"/>
    </row>
    <row r="94">
      <c r="A94" s="69" t="s">
        <v>204</v>
      </c>
      <c r="B94" s="69">
        <v>0.0</v>
      </c>
      <c r="C94" s="69" t="s">
        <v>457</v>
      </c>
      <c r="D94" s="69" t="s">
        <v>89</v>
      </c>
      <c r="E94" s="69" t="s">
        <v>154</v>
      </c>
      <c r="F94" s="69" t="s">
        <v>458</v>
      </c>
      <c r="G94" s="78" t="s">
        <v>459</v>
      </c>
      <c r="H94" s="79" t="str">
        <f>IFERROR(VLOOKUP(INDIRECT("G"&amp;row()),'(Fuente) 2. Campos'!$A:$E,5,FALSE),"")</f>
        <v>30.70 ml</v>
      </c>
      <c r="I94" s="80"/>
    </row>
    <row r="95">
      <c r="A95" s="69" t="s">
        <v>204</v>
      </c>
      <c r="B95" s="69">
        <v>0.0</v>
      </c>
      <c r="C95" s="69" t="s">
        <v>460</v>
      </c>
      <c r="D95" s="69" t="s">
        <v>89</v>
      </c>
      <c r="E95" s="69" t="s">
        <v>461</v>
      </c>
      <c r="F95" s="69" t="s">
        <v>462</v>
      </c>
      <c r="G95" s="82"/>
      <c r="H95" s="79" t="str">
        <f>IFERROR(VLOOKUP(INDIRECT("G"&amp;row()),'(Fuente) 2. Campos'!$A:$E,5,FALSE),"")</f>
        <v/>
      </c>
      <c r="I95" s="80"/>
    </row>
    <row r="96">
      <c r="A96" s="69" t="s">
        <v>191</v>
      </c>
      <c r="B96" s="69">
        <v>0.0</v>
      </c>
      <c r="C96" s="73" t="s">
        <v>463</v>
      </c>
      <c r="D96" s="74"/>
      <c r="E96" s="74"/>
      <c r="F96" s="74"/>
      <c r="G96" s="74"/>
      <c r="H96" s="74"/>
      <c r="I96" s="75"/>
    </row>
  </sheetData>
  <mergeCells count="21">
    <mergeCell ref="C1:I1"/>
    <mergeCell ref="C2:I2"/>
    <mergeCell ref="F9:H9"/>
    <mergeCell ref="F16:H16"/>
    <mergeCell ref="F21:H21"/>
    <mergeCell ref="F28:H28"/>
    <mergeCell ref="F33:H33"/>
    <mergeCell ref="F62:H62"/>
    <mergeCell ref="F67:H67"/>
    <mergeCell ref="F70:H70"/>
    <mergeCell ref="F73:H73"/>
    <mergeCell ref="F87:H87"/>
    <mergeCell ref="F90:H90"/>
    <mergeCell ref="C96:I96"/>
    <mergeCell ref="F36:H36"/>
    <mergeCell ref="F39:H39"/>
    <mergeCell ref="F43:H43"/>
    <mergeCell ref="F49:H49"/>
    <mergeCell ref="F50:H50"/>
    <mergeCell ref="F55:H55"/>
    <mergeCell ref="F58:H58"/>
  </mergeCells>
  <dataValidations>
    <dataValidation type="list" allowBlank="1" sqref="G4:G8 G10:G15 G17:G20 G22:G27 G29:G32 G34:G35 G37:G38 G40:G42 G44:G48 G51:G54 G56:G57 G59:G61 G63:G66 G68:G69 G71:G72 G74:G86 G88:G89 G91:G95">
      <formula1>'(Fuente) 2. Campos'!$A$5:$A$500</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CE58B"/>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hidden="1" min="1" max="2" width="12.63"/>
    <col customWidth="1" min="3" max="3" width="25.13"/>
    <col customWidth="1" min="4" max="4" width="8.88"/>
    <col customWidth="1" min="5" max="5" width="12.63"/>
    <col customWidth="1" min="6" max="6" width="37.63"/>
    <col customWidth="1" min="7" max="7" width="25.13"/>
    <col customWidth="1" min="8" max="9" width="37.63"/>
  </cols>
  <sheetData>
    <row r="1">
      <c r="A1" s="69" t="s">
        <v>189</v>
      </c>
      <c r="B1" s="69">
        <v>0.0</v>
      </c>
      <c r="C1" s="70" t="s">
        <v>464</v>
      </c>
      <c r="D1" s="71"/>
      <c r="E1" s="71"/>
      <c r="F1" s="71"/>
      <c r="G1" s="71"/>
      <c r="H1" s="71"/>
      <c r="I1" s="72"/>
    </row>
    <row r="2">
      <c r="A2" s="69" t="s">
        <v>193</v>
      </c>
      <c r="B2" s="69">
        <v>0.0</v>
      </c>
      <c r="C2" s="76" t="s">
        <v>194</v>
      </c>
      <c r="D2" s="76" t="s">
        <v>136</v>
      </c>
      <c r="E2" s="76" t="s">
        <v>195</v>
      </c>
      <c r="F2" s="76" t="s">
        <v>196</v>
      </c>
      <c r="G2" s="76" t="s">
        <v>197</v>
      </c>
      <c r="H2" s="76" t="s">
        <v>38</v>
      </c>
      <c r="I2" s="76" t="s">
        <v>198</v>
      </c>
    </row>
    <row r="3">
      <c r="A3" s="69" t="s">
        <v>220</v>
      </c>
      <c r="B3" s="69">
        <v>0.0</v>
      </c>
      <c r="C3" s="81" t="s">
        <v>465</v>
      </c>
      <c r="D3" s="81" t="s">
        <v>251</v>
      </c>
      <c r="E3" s="81" t="s">
        <v>466</v>
      </c>
      <c r="F3" s="81" t="s">
        <v>467</v>
      </c>
      <c r="I3" s="80"/>
    </row>
    <row r="4">
      <c r="A4" s="69" t="s">
        <v>199</v>
      </c>
      <c r="B4" s="69">
        <v>0.0</v>
      </c>
      <c r="C4" s="77" t="s">
        <v>468</v>
      </c>
      <c r="D4" s="69" t="s">
        <v>89</v>
      </c>
      <c r="E4" s="69" t="s">
        <v>132</v>
      </c>
      <c r="F4" s="69" t="s">
        <v>469</v>
      </c>
      <c r="G4" s="82"/>
      <c r="H4" s="79" t="str">
        <f>IFERROR(VLOOKUP(INDIRECT("G"&amp;row()),'(Fuente) 2. Campos'!$A:$E,5,FALSE),"")</f>
        <v/>
      </c>
      <c r="I4" s="80"/>
    </row>
    <row r="5">
      <c r="A5" s="69" t="s">
        <v>220</v>
      </c>
      <c r="B5" s="69">
        <v>0.0</v>
      </c>
      <c r="C5" s="81" t="s">
        <v>470</v>
      </c>
      <c r="D5" s="81" t="s">
        <v>222</v>
      </c>
      <c r="E5" s="81" t="s">
        <v>471</v>
      </c>
      <c r="F5" s="81" t="s">
        <v>472</v>
      </c>
      <c r="I5" s="80"/>
    </row>
    <row r="6">
      <c r="A6" s="69" t="s">
        <v>204</v>
      </c>
      <c r="B6" s="69">
        <v>0.0</v>
      </c>
      <c r="C6" s="69" t="s">
        <v>473</v>
      </c>
      <c r="D6" s="69" t="s">
        <v>89</v>
      </c>
      <c r="E6" s="69" t="s">
        <v>474</v>
      </c>
      <c r="F6" s="69" t="s">
        <v>475</v>
      </c>
      <c r="G6" s="82"/>
      <c r="H6" s="79" t="str">
        <f>IFERROR(VLOOKUP(INDIRECT("G"&amp;row()),'(Fuente) 2. Campos'!$A:$E,5,FALSE),"")</f>
        <v/>
      </c>
      <c r="I6" s="80"/>
    </row>
    <row r="7">
      <c r="A7" s="69" t="s">
        <v>204</v>
      </c>
      <c r="B7" s="69">
        <v>0.0</v>
      </c>
      <c r="C7" s="69" t="s">
        <v>476</v>
      </c>
      <c r="D7" s="69" t="s">
        <v>89</v>
      </c>
      <c r="E7" s="69" t="s">
        <v>477</v>
      </c>
      <c r="F7" s="69" t="s">
        <v>478</v>
      </c>
      <c r="G7" s="82"/>
      <c r="H7" s="79" t="str">
        <f>IFERROR(VLOOKUP(INDIRECT("G"&amp;row()),'(Fuente) 2. Campos'!$A:$E,5,FALSE),"")</f>
        <v/>
      </c>
      <c r="I7" s="80"/>
    </row>
    <row r="8">
      <c r="A8" s="69" t="s">
        <v>220</v>
      </c>
      <c r="B8" s="69">
        <v>0.0</v>
      </c>
      <c r="C8" s="69" t="s">
        <v>479</v>
      </c>
      <c r="D8" s="69" t="s">
        <v>244</v>
      </c>
      <c r="E8" s="69" t="s">
        <v>480</v>
      </c>
      <c r="F8" s="69" t="s">
        <v>481</v>
      </c>
      <c r="G8" s="82"/>
      <c r="H8" s="79" t="str">
        <f>IFERROR(VLOOKUP(INDIRECT("G"&amp;row()),'(Fuente) 2. Campos'!$A:$E,5,FALSE),"")</f>
        <v/>
      </c>
      <c r="I8" s="80"/>
    </row>
    <row r="9">
      <c r="A9" s="69" t="s">
        <v>204</v>
      </c>
      <c r="B9" s="69">
        <v>0.0</v>
      </c>
      <c r="C9" s="69" t="s">
        <v>482</v>
      </c>
      <c r="D9" s="69" t="s">
        <v>89</v>
      </c>
      <c r="E9" s="69" t="s">
        <v>195</v>
      </c>
      <c r="F9" s="69" t="s">
        <v>483</v>
      </c>
      <c r="G9" s="82"/>
      <c r="H9" s="79" t="str">
        <f>IFERROR(VLOOKUP(INDIRECT("G"&amp;row()),'(Fuente) 2. Campos'!$A:$E,5,FALSE),"")</f>
        <v/>
      </c>
      <c r="I9" s="80"/>
    </row>
    <row r="10">
      <c r="A10" s="69" t="s">
        <v>204</v>
      </c>
      <c r="B10" s="69">
        <v>0.0</v>
      </c>
      <c r="C10" s="69" t="s">
        <v>484</v>
      </c>
      <c r="D10" s="69" t="s">
        <v>89</v>
      </c>
      <c r="E10" s="69" t="s">
        <v>196</v>
      </c>
      <c r="F10" s="69" t="s">
        <v>485</v>
      </c>
      <c r="G10" s="82"/>
      <c r="H10" s="79" t="str">
        <f>IFERROR(VLOOKUP(INDIRECT("G"&amp;row()),'(Fuente) 2. Campos'!$A:$E,5,FALSE),"")</f>
        <v/>
      </c>
      <c r="I10" s="80"/>
    </row>
    <row r="11">
      <c r="A11" s="69" t="s">
        <v>204</v>
      </c>
      <c r="B11" s="69">
        <v>0.0</v>
      </c>
      <c r="C11" s="69" t="s">
        <v>486</v>
      </c>
      <c r="D11" s="69" t="s">
        <v>89</v>
      </c>
      <c r="E11" s="69" t="s">
        <v>217</v>
      </c>
      <c r="F11" s="69" t="s">
        <v>487</v>
      </c>
      <c r="G11" s="82"/>
      <c r="H11" s="79" t="str">
        <f>IFERROR(VLOOKUP(INDIRECT("G"&amp;row()),'(Fuente) 2. Campos'!$A:$E,5,FALSE),"")</f>
        <v/>
      </c>
      <c r="I11" s="80"/>
    </row>
    <row r="12">
      <c r="A12" s="69" t="s">
        <v>220</v>
      </c>
      <c r="B12" s="69">
        <v>0.0</v>
      </c>
      <c r="C12" s="81" t="s">
        <v>488</v>
      </c>
      <c r="D12" s="81" t="s">
        <v>222</v>
      </c>
      <c r="E12" s="81" t="s">
        <v>489</v>
      </c>
      <c r="F12" s="81" t="s">
        <v>490</v>
      </c>
      <c r="I12" s="80"/>
    </row>
    <row r="13">
      <c r="A13" s="69" t="s">
        <v>204</v>
      </c>
      <c r="B13" s="69">
        <v>0.0</v>
      </c>
      <c r="C13" s="69" t="s">
        <v>491</v>
      </c>
      <c r="D13" s="69" t="s">
        <v>89</v>
      </c>
      <c r="E13" s="69" t="s">
        <v>492</v>
      </c>
      <c r="F13" s="69" t="s">
        <v>493</v>
      </c>
      <c r="G13" s="82"/>
      <c r="H13" s="79" t="str">
        <f>IFERROR(VLOOKUP(INDIRECT("G"&amp;row()),'(Fuente) 2. Campos'!$A:$E,5,FALSE),"")</f>
        <v/>
      </c>
      <c r="I13" s="80"/>
    </row>
    <row r="14">
      <c r="A14" s="69" t="s">
        <v>204</v>
      </c>
      <c r="B14" s="69">
        <v>0.0</v>
      </c>
      <c r="C14" s="69" t="s">
        <v>494</v>
      </c>
      <c r="D14" s="69" t="s">
        <v>89</v>
      </c>
      <c r="E14" s="69" t="s">
        <v>495</v>
      </c>
      <c r="F14" s="69" t="s">
        <v>496</v>
      </c>
      <c r="G14" s="82"/>
      <c r="H14" s="79" t="str">
        <f>IFERROR(VLOOKUP(INDIRECT("G"&amp;row()),'(Fuente) 2. Campos'!$A:$E,5,FALSE),"")</f>
        <v/>
      </c>
      <c r="I14" s="80"/>
    </row>
    <row r="15">
      <c r="A15" s="69" t="s">
        <v>220</v>
      </c>
      <c r="B15" s="69">
        <v>0.0</v>
      </c>
      <c r="C15" s="81" t="s">
        <v>497</v>
      </c>
      <c r="D15" s="81" t="s">
        <v>222</v>
      </c>
      <c r="E15" s="81" t="s">
        <v>498</v>
      </c>
      <c r="F15" s="81" t="s">
        <v>499</v>
      </c>
      <c r="I15" s="80"/>
    </row>
    <row r="16">
      <c r="A16" s="69" t="s">
        <v>204</v>
      </c>
      <c r="B16" s="69">
        <v>0.0</v>
      </c>
      <c r="C16" s="69" t="s">
        <v>500</v>
      </c>
      <c r="D16" s="69" t="s">
        <v>349</v>
      </c>
      <c r="E16" s="69" t="s">
        <v>129</v>
      </c>
      <c r="F16" s="69" t="s">
        <v>350</v>
      </c>
      <c r="G16" s="82"/>
      <c r="H16" s="79" t="str">
        <f>IFERROR(VLOOKUP(INDIRECT("G"&amp;row()),'(Fuente) 2. Campos'!$A:$E,5,FALSE),"")</f>
        <v/>
      </c>
      <c r="I16" s="80"/>
    </row>
    <row r="17">
      <c r="A17" s="69" t="s">
        <v>204</v>
      </c>
      <c r="B17" s="69">
        <v>0.0</v>
      </c>
      <c r="C17" s="69" t="s">
        <v>501</v>
      </c>
      <c r="D17" s="69" t="s">
        <v>226</v>
      </c>
      <c r="E17" s="69" t="s">
        <v>99</v>
      </c>
      <c r="F17" s="69" t="s">
        <v>353</v>
      </c>
      <c r="G17" s="82"/>
      <c r="H17" s="79" t="str">
        <f>IFERROR(VLOOKUP(INDIRECT("G"&amp;row()),'(Fuente) 2. Campos'!$A:$E,5,FALSE),"")</f>
        <v/>
      </c>
      <c r="I17" s="80"/>
    </row>
    <row r="18">
      <c r="A18" s="69" t="s">
        <v>204</v>
      </c>
      <c r="B18" s="69">
        <v>0.0</v>
      </c>
      <c r="C18" s="69" t="s">
        <v>502</v>
      </c>
      <c r="D18" s="69" t="s">
        <v>503</v>
      </c>
      <c r="E18" s="69" t="s">
        <v>504</v>
      </c>
      <c r="F18" s="69" t="s">
        <v>505</v>
      </c>
      <c r="G18" s="82"/>
      <c r="H18" s="79" t="str">
        <f>IFERROR(VLOOKUP(INDIRECT("G"&amp;row()),'(Fuente) 2. Campos'!$A:$E,5,FALSE),"")</f>
        <v/>
      </c>
      <c r="I18" s="80"/>
    </row>
    <row r="19">
      <c r="A19" s="69" t="s">
        <v>220</v>
      </c>
      <c r="B19" s="69">
        <v>0.0</v>
      </c>
      <c r="C19" s="81" t="s">
        <v>506</v>
      </c>
      <c r="D19" s="81" t="s">
        <v>251</v>
      </c>
      <c r="E19" s="81" t="s">
        <v>507</v>
      </c>
      <c r="F19" s="81" t="s">
        <v>508</v>
      </c>
      <c r="I19" s="80"/>
    </row>
    <row r="20">
      <c r="A20" s="69" t="s">
        <v>204</v>
      </c>
      <c r="B20" s="69">
        <v>0.0</v>
      </c>
      <c r="C20" s="69" t="s">
        <v>509</v>
      </c>
      <c r="D20" s="69" t="s">
        <v>226</v>
      </c>
      <c r="E20" s="69" t="s">
        <v>391</v>
      </c>
      <c r="F20" s="69" t="s">
        <v>392</v>
      </c>
      <c r="G20" s="82"/>
      <c r="H20" s="79" t="str">
        <f>IFERROR(VLOOKUP(INDIRECT("G"&amp;row()),'(Fuente) 2. Campos'!$A:$E,5,FALSE),"")</f>
        <v/>
      </c>
      <c r="I20" s="80"/>
    </row>
    <row r="21">
      <c r="A21" s="69" t="s">
        <v>204</v>
      </c>
      <c r="B21" s="69">
        <v>0.0</v>
      </c>
      <c r="C21" s="69" t="s">
        <v>510</v>
      </c>
      <c r="D21" s="69" t="s">
        <v>89</v>
      </c>
      <c r="E21" s="69" t="s">
        <v>394</v>
      </c>
      <c r="F21" s="69" t="s">
        <v>395</v>
      </c>
      <c r="G21" s="82"/>
      <c r="H21" s="79" t="str">
        <f>IFERROR(VLOOKUP(INDIRECT("G"&amp;row()),'(Fuente) 2. Campos'!$A:$E,5,FALSE),"")</f>
        <v/>
      </c>
      <c r="I21" s="80"/>
    </row>
    <row r="22">
      <c r="A22" s="69" t="s">
        <v>220</v>
      </c>
      <c r="B22" s="69">
        <v>0.0</v>
      </c>
      <c r="C22" s="81" t="s">
        <v>511</v>
      </c>
      <c r="D22" s="81" t="s">
        <v>222</v>
      </c>
      <c r="E22" s="81" t="s">
        <v>512</v>
      </c>
      <c r="F22" s="81" t="s">
        <v>513</v>
      </c>
      <c r="I22" s="80"/>
    </row>
    <row r="23">
      <c r="A23" s="69" t="s">
        <v>204</v>
      </c>
      <c r="B23" s="69">
        <v>0.0</v>
      </c>
      <c r="C23" s="69" t="s">
        <v>514</v>
      </c>
      <c r="D23" s="69" t="s">
        <v>226</v>
      </c>
      <c r="E23" s="69" t="s">
        <v>391</v>
      </c>
      <c r="F23" s="69" t="s">
        <v>392</v>
      </c>
      <c r="G23" s="82"/>
      <c r="H23" s="79" t="str">
        <f>IFERROR(VLOOKUP(INDIRECT("G"&amp;row()),'(Fuente) 2. Campos'!$A:$E,5,FALSE),"")</f>
        <v/>
      </c>
      <c r="I23" s="80"/>
    </row>
    <row r="24">
      <c r="A24" s="69" t="s">
        <v>204</v>
      </c>
      <c r="B24" s="69">
        <v>0.0</v>
      </c>
      <c r="C24" s="69" t="s">
        <v>515</v>
      </c>
      <c r="D24" s="69" t="s">
        <v>89</v>
      </c>
      <c r="E24" s="69" t="s">
        <v>394</v>
      </c>
      <c r="F24" s="69" t="s">
        <v>395</v>
      </c>
      <c r="G24" s="82"/>
      <c r="H24" s="79" t="str">
        <f>IFERROR(VLOOKUP(INDIRECT("G"&amp;row()),'(Fuente) 2. Campos'!$A:$E,5,FALSE),"")</f>
        <v/>
      </c>
      <c r="I24" s="80"/>
    </row>
    <row r="25">
      <c r="A25" s="69" t="s">
        <v>220</v>
      </c>
      <c r="B25" s="69">
        <v>0.0</v>
      </c>
      <c r="C25" s="81" t="s">
        <v>516</v>
      </c>
      <c r="D25" s="81" t="s">
        <v>222</v>
      </c>
      <c r="E25" s="81" t="s">
        <v>517</v>
      </c>
      <c r="F25" s="81" t="s">
        <v>518</v>
      </c>
      <c r="I25" s="80"/>
    </row>
    <row r="26">
      <c r="A26" s="69" t="s">
        <v>204</v>
      </c>
      <c r="B26" s="69">
        <v>0.0</v>
      </c>
      <c r="C26" s="69" t="s">
        <v>519</v>
      </c>
      <c r="D26" s="69" t="s">
        <v>226</v>
      </c>
      <c r="E26" s="69" t="s">
        <v>391</v>
      </c>
      <c r="F26" s="69" t="s">
        <v>392</v>
      </c>
      <c r="G26" s="82"/>
      <c r="H26" s="79" t="str">
        <f>IFERROR(VLOOKUP(INDIRECT("G"&amp;row()),'(Fuente) 2. Campos'!$A:$E,5,FALSE),"")</f>
        <v/>
      </c>
      <c r="I26" s="80"/>
    </row>
    <row r="27">
      <c r="A27" s="69" t="s">
        <v>204</v>
      </c>
      <c r="B27" s="69">
        <v>0.0</v>
      </c>
      <c r="C27" s="69" t="s">
        <v>520</v>
      </c>
      <c r="D27" s="69" t="s">
        <v>89</v>
      </c>
      <c r="E27" s="69" t="s">
        <v>394</v>
      </c>
      <c r="F27" s="69" t="s">
        <v>395</v>
      </c>
      <c r="G27" s="82"/>
      <c r="H27" s="79" t="str">
        <f>IFERROR(VLOOKUP(INDIRECT("G"&amp;row()),'(Fuente) 2. Campos'!$A:$E,5,FALSE),"")</f>
        <v/>
      </c>
      <c r="I27" s="80"/>
    </row>
    <row r="28">
      <c r="A28" s="69" t="s">
        <v>220</v>
      </c>
      <c r="B28" s="69">
        <v>0.0</v>
      </c>
      <c r="C28" s="81" t="s">
        <v>521</v>
      </c>
      <c r="D28" s="81" t="s">
        <v>251</v>
      </c>
      <c r="E28" s="81" t="s">
        <v>522</v>
      </c>
      <c r="F28" s="81" t="s">
        <v>523</v>
      </c>
      <c r="I28" s="80"/>
    </row>
    <row r="29">
      <c r="A29" s="69" t="s">
        <v>204</v>
      </c>
      <c r="B29" s="69">
        <v>0.0</v>
      </c>
      <c r="C29" s="69" t="s">
        <v>524</v>
      </c>
      <c r="D29" s="69" t="s">
        <v>226</v>
      </c>
      <c r="E29" s="69" t="s">
        <v>391</v>
      </c>
      <c r="F29" s="69" t="s">
        <v>392</v>
      </c>
      <c r="G29" s="82"/>
      <c r="H29" s="79" t="str">
        <f>IFERROR(VLOOKUP(INDIRECT("G"&amp;row()),'(Fuente) 2. Campos'!$A:$E,5,FALSE),"")</f>
        <v/>
      </c>
      <c r="I29" s="80"/>
    </row>
    <row r="30">
      <c r="A30" s="69" t="s">
        <v>204</v>
      </c>
      <c r="B30" s="69">
        <v>0.0</v>
      </c>
      <c r="C30" s="69" t="s">
        <v>525</v>
      </c>
      <c r="D30" s="69" t="s">
        <v>89</v>
      </c>
      <c r="E30" s="69" t="s">
        <v>394</v>
      </c>
      <c r="F30" s="69" t="s">
        <v>395</v>
      </c>
      <c r="G30" s="82"/>
      <c r="H30" s="79" t="str">
        <f>IFERROR(VLOOKUP(INDIRECT("G"&amp;row()),'(Fuente) 2. Campos'!$A:$E,5,FALSE),"")</f>
        <v/>
      </c>
      <c r="I30" s="80"/>
    </row>
    <row r="31">
      <c r="A31" s="69" t="s">
        <v>220</v>
      </c>
      <c r="B31" s="69">
        <v>0.0</v>
      </c>
      <c r="C31" s="81" t="s">
        <v>526</v>
      </c>
      <c r="D31" s="81" t="s">
        <v>222</v>
      </c>
      <c r="E31" s="81" t="s">
        <v>527</v>
      </c>
      <c r="F31" s="81" t="s">
        <v>528</v>
      </c>
      <c r="I31" s="80"/>
    </row>
    <row r="32">
      <c r="A32" s="69" t="s">
        <v>204</v>
      </c>
      <c r="B32" s="69">
        <v>0.0</v>
      </c>
      <c r="C32" s="69" t="s">
        <v>529</v>
      </c>
      <c r="D32" s="69" t="s">
        <v>349</v>
      </c>
      <c r="E32" s="69" t="s">
        <v>129</v>
      </c>
      <c r="F32" s="69" t="s">
        <v>350</v>
      </c>
      <c r="G32" s="82"/>
      <c r="H32" s="79" t="str">
        <f>IFERROR(VLOOKUP(INDIRECT("G"&amp;row()),'(Fuente) 2. Campos'!$A:$E,5,FALSE),"")</f>
        <v/>
      </c>
      <c r="I32" s="80"/>
    </row>
    <row r="33">
      <c r="A33" s="69" t="s">
        <v>204</v>
      </c>
      <c r="B33" s="69">
        <v>0.0</v>
      </c>
      <c r="C33" s="69" t="s">
        <v>530</v>
      </c>
      <c r="D33" s="69" t="s">
        <v>226</v>
      </c>
      <c r="E33" s="69" t="s">
        <v>99</v>
      </c>
      <c r="F33" s="69" t="s">
        <v>353</v>
      </c>
      <c r="G33" s="82"/>
      <c r="H33" s="79" t="str">
        <f>IFERROR(VLOOKUP(INDIRECT("G"&amp;row()),'(Fuente) 2. Campos'!$A:$E,5,FALSE),"")</f>
        <v/>
      </c>
      <c r="I33" s="80"/>
    </row>
    <row r="34">
      <c r="A34" s="69" t="s">
        <v>220</v>
      </c>
      <c r="B34" s="69">
        <v>0.0</v>
      </c>
      <c r="C34" s="81" t="s">
        <v>531</v>
      </c>
      <c r="D34" s="81" t="s">
        <v>222</v>
      </c>
      <c r="E34" s="81" t="s">
        <v>532</v>
      </c>
      <c r="F34" s="81" t="s">
        <v>533</v>
      </c>
      <c r="I34" s="80"/>
    </row>
    <row r="35">
      <c r="A35" s="69" t="s">
        <v>204</v>
      </c>
      <c r="B35" s="69">
        <v>0.0</v>
      </c>
      <c r="C35" s="69" t="s">
        <v>534</v>
      </c>
      <c r="D35" s="69" t="s">
        <v>226</v>
      </c>
      <c r="E35" s="69" t="s">
        <v>227</v>
      </c>
      <c r="F35" s="69" t="s">
        <v>228</v>
      </c>
      <c r="G35" s="82"/>
      <c r="H35" s="79" t="str">
        <f>IFERROR(VLOOKUP(INDIRECT("G"&amp;row()),'(Fuente) 2. Campos'!$A:$E,5,FALSE),"")</f>
        <v/>
      </c>
      <c r="I35" s="80"/>
    </row>
    <row r="36">
      <c r="A36" s="69" t="s">
        <v>204</v>
      </c>
      <c r="B36" s="69">
        <v>0.0</v>
      </c>
      <c r="C36" s="69" t="s">
        <v>535</v>
      </c>
      <c r="D36" s="69" t="s">
        <v>226</v>
      </c>
      <c r="E36" s="69" t="s">
        <v>231</v>
      </c>
      <c r="F36" s="69" t="s">
        <v>232</v>
      </c>
      <c r="G36" s="82"/>
      <c r="H36" s="79" t="str">
        <f>IFERROR(VLOOKUP(INDIRECT("G"&amp;row()),'(Fuente) 2. Campos'!$A:$E,5,FALSE),"")</f>
        <v/>
      </c>
      <c r="I36" s="80"/>
    </row>
    <row r="37">
      <c r="A37" s="69" t="s">
        <v>204</v>
      </c>
      <c r="B37" s="69">
        <v>0.0</v>
      </c>
      <c r="C37" s="69" t="s">
        <v>536</v>
      </c>
      <c r="D37" s="69" t="s">
        <v>226</v>
      </c>
      <c r="E37" s="69" t="s">
        <v>235</v>
      </c>
      <c r="F37" s="69" t="s">
        <v>236</v>
      </c>
      <c r="G37" s="82"/>
      <c r="H37" s="79" t="str">
        <f>IFERROR(VLOOKUP(INDIRECT("G"&amp;row()),'(Fuente) 2. Campos'!$A:$E,5,FALSE),"")</f>
        <v/>
      </c>
      <c r="I37" s="80"/>
    </row>
    <row r="38">
      <c r="A38" s="69" t="s">
        <v>204</v>
      </c>
      <c r="B38" s="69">
        <v>0.0</v>
      </c>
      <c r="C38" s="69" t="s">
        <v>537</v>
      </c>
      <c r="D38" s="69" t="s">
        <v>239</v>
      </c>
      <c r="E38" s="69" t="s">
        <v>240</v>
      </c>
      <c r="F38" s="69" t="s">
        <v>241</v>
      </c>
      <c r="G38" s="82"/>
      <c r="H38" s="79" t="str">
        <f>IFERROR(VLOOKUP(INDIRECT("G"&amp;row()),'(Fuente) 2. Campos'!$A:$E,5,FALSE),"")</f>
        <v/>
      </c>
      <c r="I38" s="80"/>
    </row>
    <row r="39">
      <c r="A39" s="69" t="s">
        <v>220</v>
      </c>
      <c r="B39" s="69">
        <v>0.0</v>
      </c>
      <c r="C39" s="81" t="s">
        <v>538</v>
      </c>
      <c r="D39" s="81" t="s">
        <v>222</v>
      </c>
      <c r="E39" s="81" t="s">
        <v>449</v>
      </c>
      <c r="F39" s="81" t="s">
        <v>539</v>
      </c>
      <c r="I39" s="80"/>
    </row>
    <row r="40">
      <c r="A40" s="69" t="s">
        <v>204</v>
      </c>
      <c r="B40" s="69">
        <v>0.0</v>
      </c>
      <c r="C40" s="69" t="s">
        <v>540</v>
      </c>
      <c r="D40" s="69" t="s">
        <v>349</v>
      </c>
      <c r="E40" s="69" t="s">
        <v>129</v>
      </c>
      <c r="F40" s="69" t="s">
        <v>350</v>
      </c>
      <c r="G40" s="82"/>
      <c r="H40" s="79" t="str">
        <f>IFERROR(VLOOKUP(INDIRECT("G"&amp;row()),'(Fuente) 2. Campos'!$A:$E,5,FALSE),"")</f>
        <v/>
      </c>
      <c r="I40" s="80"/>
    </row>
    <row r="41">
      <c r="A41" s="69" t="s">
        <v>204</v>
      </c>
      <c r="B41" s="69">
        <v>0.0</v>
      </c>
      <c r="C41" s="69" t="s">
        <v>541</v>
      </c>
      <c r="D41" s="69" t="s">
        <v>226</v>
      </c>
      <c r="E41" s="69" t="s">
        <v>99</v>
      </c>
      <c r="F41" s="69" t="s">
        <v>353</v>
      </c>
      <c r="G41" s="82"/>
      <c r="H41" s="79" t="str">
        <f>IFERROR(VLOOKUP(INDIRECT("G"&amp;row()),'(Fuente) 2. Campos'!$A:$E,5,FALSE),"")</f>
        <v/>
      </c>
      <c r="I41" s="80"/>
    </row>
    <row r="42">
      <c r="A42" s="69" t="s">
        <v>220</v>
      </c>
      <c r="B42" s="69">
        <v>0.0</v>
      </c>
      <c r="C42" s="81" t="s">
        <v>542</v>
      </c>
      <c r="D42" s="81" t="s">
        <v>251</v>
      </c>
      <c r="E42" s="81" t="s">
        <v>402</v>
      </c>
      <c r="F42" s="81" t="s">
        <v>543</v>
      </c>
      <c r="I42" s="80"/>
    </row>
    <row r="43">
      <c r="A43" s="69" t="s">
        <v>199</v>
      </c>
      <c r="B43" s="69">
        <v>0.0</v>
      </c>
      <c r="C43" s="77" t="s">
        <v>544</v>
      </c>
      <c r="D43" s="69" t="s">
        <v>89</v>
      </c>
      <c r="E43" s="69" t="s">
        <v>258</v>
      </c>
      <c r="F43" s="69" t="s">
        <v>405</v>
      </c>
      <c r="G43" s="82"/>
      <c r="H43" s="79" t="str">
        <f>IFERROR(VLOOKUP(INDIRECT("G"&amp;row()),'(Fuente) 2. Campos'!$A:$E,5,FALSE),"")</f>
        <v/>
      </c>
      <c r="I43" s="80"/>
    </row>
    <row r="44">
      <c r="A44" s="69" t="s">
        <v>204</v>
      </c>
      <c r="B44" s="69">
        <v>0.0</v>
      </c>
      <c r="C44" s="69" t="s">
        <v>545</v>
      </c>
      <c r="D44" s="69" t="s">
        <v>226</v>
      </c>
      <c r="E44" s="69" t="s">
        <v>407</v>
      </c>
      <c r="F44" s="69" t="s">
        <v>408</v>
      </c>
      <c r="G44" s="82"/>
      <c r="H44" s="79" t="str">
        <f>IFERROR(VLOOKUP(INDIRECT("G"&amp;row()),'(Fuente) 2. Campos'!$A:$E,5,FALSE),"")</f>
        <v/>
      </c>
      <c r="I44" s="80"/>
    </row>
    <row r="45">
      <c r="A45" s="69" t="s">
        <v>204</v>
      </c>
      <c r="B45" s="69">
        <v>0.0</v>
      </c>
      <c r="C45" s="69" t="s">
        <v>546</v>
      </c>
      <c r="D45" s="69" t="s">
        <v>226</v>
      </c>
      <c r="E45" s="69" t="s">
        <v>195</v>
      </c>
      <c r="F45" s="69" t="s">
        <v>410</v>
      </c>
      <c r="G45" s="82"/>
      <c r="H45" s="79" t="str">
        <f>IFERROR(VLOOKUP(INDIRECT("G"&amp;row()),'(Fuente) 2. Campos'!$A:$E,5,FALSE),"")</f>
        <v/>
      </c>
      <c r="I45" s="80"/>
    </row>
    <row r="46">
      <c r="A46" s="69" t="s">
        <v>204</v>
      </c>
      <c r="B46" s="69">
        <v>0.0</v>
      </c>
      <c r="C46" s="69" t="s">
        <v>547</v>
      </c>
      <c r="D46" s="69" t="s">
        <v>226</v>
      </c>
      <c r="E46" s="69" t="s">
        <v>196</v>
      </c>
      <c r="F46" s="69" t="s">
        <v>412</v>
      </c>
      <c r="G46" s="82"/>
      <c r="H46" s="79" t="str">
        <f>IFERROR(VLOOKUP(INDIRECT("G"&amp;row()),'(Fuente) 2. Campos'!$A:$E,5,FALSE),"")</f>
        <v/>
      </c>
      <c r="I46" s="80"/>
    </row>
    <row r="47">
      <c r="A47" s="69" t="s">
        <v>204</v>
      </c>
      <c r="B47" s="69">
        <v>0.0</v>
      </c>
      <c r="C47" s="69" t="s">
        <v>548</v>
      </c>
      <c r="D47" s="69" t="s">
        <v>226</v>
      </c>
      <c r="E47" s="69" t="s">
        <v>414</v>
      </c>
      <c r="F47" s="69" t="s">
        <v>415</v>
      </c>
      <c r="G47" s="82"/>
      <c r="H47" s="79" t="str">
        <f>IFERROR(VLOOKUP(INDIRECT("G"&amp;row()),'(Fuente) 2. Campos'!$A:$E,5,FALSE),"")</f>
        <v/>
      </c>
      <c r="I47" s="80"/>
    </row>
    <row r="48">
      <c r="A48" s="69" t="s">
        <v>204</v>
      </c>
      <c r="B48" s="69">
        <v>0.0</v>
      </c>
      <c r="C48" s="69" t="s">
        <v>549</v>
      </c>
      <c r="D48" s="69" t="s">
        <v>226</v>
      </c>
      <c r="E48" s="69" t="s">
        <v>417</v>
      </c>
      <c r="F48" s="69" t="s">
        <v>418</v>
      </c>
      <c r="G48" s="82"/>
      <c r="H48" s="79" t="str">
        <f>IFERROR(VLOOKUP(INDIRECT("G"&amp;row()),'(Fuente) 2. Campos'!$A:$E,5,FALSE),"")</f>
        <v/>
      </c>
      <c r="I48" s="80"/>
    </row>
    <row r="49">
      <c r="A49" s="69" t="s">
        <v>204</v>
      </c>
      <c r="B49" s="69">
        <v>0.0</v>
      </c>
      <c r="C49" s="69" t="s">
        <v>550</v>
      </c>
      <c r="D49" s="69" t="s">
        <v>226</v>
      </c>
      <c r="E49" s="69" t="s">
        <v>420</v>
      </c>
      <c r="F49" s="69" t="s">
        <v>421</v>
      </c>
      <c r="G49" s="82"/>
      <c r="H49" s="79" t="str">
        <f>IFERROR(VLOOKUP(INDIRECT("G"&amp;row()),'(Fuente) 2. Campos'!$A:$E,5,FALSE),"")</f>
        <v/>
      </c>
      <c r="I49" s="80"/>
    </row>
    <row r="50">
      <c r="A50" s="69" t="s">
        <v>204</v>
      </c>
      <c r="B50" s="69">
        <v>0.0</v>
      </c>
      <c r="C50" s="69" t="s">
        <v>551</v>
      </c>
      <c r="D50" s="69" t="s">
        <v>226</v>
      </c>
      <c r="E50" s="69" t="s">
        <v>423</v>
      </c>
      <c r="F50" s="69" t="s">
        <v>424</v>
      </c>
      <c r="G50" s="82"/>
      <c r="H50" s="79" t="str">
        <f>IFERROR(VLOOKUP(INDIRECT("G"&amp;row()),'(Fuente) 2. Campos'!$A:$E,5,FALSE),"")</f>
        <v/>
      </c>
      <c r="I50" s="80"/>
    </row>
    <row r="51">
      <c r="A51" s="69" t="s">
        <v>204</v>
      </c>
      <c r="B51" s="69">
        <v>0.0</v>
      </c>
      <c r="C51" s="69" t="s">
        <v>552</v>
      </c>
      <c r="D51" s="69" t="s">
        <v>226</v>
      </c>
      <c r="E51" s="69" t="s">
        <v>426</v>
      </c>
      <c r="F51" s="69" t="s">
        <v>427</v>
      </c>
      <c r="G51" s="82"/>
      <c r="H51" s="79" t="str">
        <f>IFERROR(VLOOKUP(INDIRECT("G"&amp;row()),'(Fuente) 2. Campos'!$A:$E,5,FALSE),"")</f>
        <v/>
      </c>
      <c r="I51" s="80"/>
    </row>
    <row r="52">
      <c r="A52" s="69" t="s">
        <v>204</v>
      </c>
      <c r="B52" s="69">
        <v>0.0</v>
      </c>
      <c r="C52" s="69" t="s">
        <v>553</v>
      </c>
      <c r="D52" s="69" t="s">
        <v>226</v>
      </c>
      <c r="E52" s="69" t="s">
        <v>429</v>
      </c>
      <c r="F52" s="69" t="s">
        <v>430</v>
      </c>
      <c r="G52" s="82"/>
      <c r="H52" s="79" t="str">
        <f>IFERROR(VLOOKUP(INDIRECT("G"&amp;row()),'(Fuente) 2. Campos'!$A:$E,5,FALSE),"")</f>
        <v/>
      </c>
      <c r="I52" s="80"/>
    </row>
    <row r="53">
      <c r="A53" s="69" t="s">
        <v>204</v>
      </c>
      <c r="B53" s="69">
        <v>0.0</v>
      </c>
      <c r="C53" s="69" t="s">
        <v>554</v>
      </c>
      <c r="D53" s="69" t="s">
        <v>226</v>
      </c>
      <c r="E53" s="69" t="s">
        <v>432</v>
      </c>
      <c r="F53" s="69" t="s">
        <v>433</v>
      </c>
      <c r="G53" s="82"/>
      <c r="H53" s="79" t="str">
        <f>IFERROR(VLOOKUP(INDIRECT("G"&amp;row()),'(Fuente) 2. Campos'!$A:$E,5,FALSE),"")</f>
        <v/>
      </c>
      <c r="I53" s="80"/>
    </row>
    <row r="54">
      <c r="A54" s="69" t="s">
        <v>204</v>
      </c>
      <c r="B54" s="69">
        <v>0.0</v>
      </c>
      <c r="C54" s="69" t="s">
        <v>555</v>
      </c>
      <c r="D54" s="69" t="s">
        <v>226</v>
      </c>
      <c r="E54" s="69" t="s">
        <v>435</v>
      </c>
      <c r="F54" s="69" t="s">
        <v>436</v>
      </c>
      <c r="G54" s="82"/>
      <c r="H54" s="79" t="str">
        <f>IFERROR(VLOOKUP(INDIRECT("G"&amp;row()),'(Fuente) 2. Campos'!$A:$E,5,FALSE),"")</f>
        <v/>
      </c>
      <c r="I54" s="80"/>
    </row>
    <row r="55">
      <c r="A55" s="69" t="s">
        <v>204</v>
      </c>
      <c r="B55" s="69">
        <v>0.0</v>
      </c>
      <c r="C55" s="69" t="s">
        <v>556</v>
      </c>
      <c r="D55" s="69" t="s">
        <v>226</v>
      </c>
      <c r="E55" s="69" t="s">
        <v>438</v>
      </c>
      <c r="F55" s="69" t="s">
        <v>439</v>
      </c>
      <c r="G55" s="82"/>
      <c r="H55" s="79" t="str">
        <f>IFERROR(VLOOKUP(INDIRECT("G"&amp;row()),'(Fuente) 2. Campos'!$A:$E,5,FALSE),"")</f>
        <v/>
      </c>
      <c r="I55" s="80"/>
    </row>
    <row r="56">
      <c r="A56" s="69" t="s">
        <v>220</v>
      </c>
      <c r="B56" s="69">
        <v>0.0</v>
      </c>
      <c r="C56" s="81" t="s">
        <v>557</v>
      </c>
      <c r="D56" s="81" t="s">
        <v>251</v>
      </c>
      <c r="E56" s="81" t="s">
        <v>558</v>
      </c>
      <c r="F56" s="81" t="s">
        <v>559</v>
      </c>
      <c r="I56" s="80"/>
    </row>
    <row r="57">
      <c r="A57" s="69" t="s">
        <v>199</v>
      </c>
      <c r="B57" s="69">
        <v>0.0</v>
      </c>
      <c r="C57" s="77" t="s">
        <v>560</v>
      </c>
      <c r="D57" s="69" t="s">
        <v>89</v>
      </c>
      <c r="E57" s="69" t="s">
        <v>132</v>
      </c>
      <c r="F57" s="69" t="s">
        <v>561</v>
      </c>
      <c r="G57" s="82"/>
      <c r="H57" s="79" t="str">
        <f>IFERROR(VLOOKUP(INDIRECT("G"&amp;row()),'(Fuente) 2. Campos'!$A:$E,5,FALSE),"")</f>
        <v/>
      </c>
      <c r="I57" s="80"/>
    </row>
    <row r="58">
      <c r="A58" s="69" t="s">
        <v>204</v>
      </c>
      <c r="B58" s="69">
        <v>0.0</v>
      </c>
      <c r="C58" s="69" t="s">
        <v>562</v>
      </c>
      <c r="D58" s="69" t="s">
        <v>226</v>
      </c>
      <c r="E58" s="69" t="s">
        <v>563</v>
      </c>
      <c r="F58" s="69" t="s">
        <v>564</v>
      </c>
      <c r="G58" s="82"/>
      <c r="H58" s="79" t="str">
        <f>IFERROR(VLOOKUP(INDIRECT("G"&amp;row()),'(Fuente) 2. Campos'!$A:$E,5,FALSE),"")</f>
        <v/>
      </c>
      <c r="I58" s="80"/>
    </row>
    <row r="59">
      <c r="A59" s="69" t="s">
        <v>204</v>
      </c>
      <c r="B59" s="69">
        <v>0.0</v>
      </c>
      <c r="C59" s="69" t="s">
        <v>565</v>
      </c>
      <c r="D59" s="69" t="s">
        <v>226</v>
      </c>
      <c r="E59" s="69" t="s">
        <v>196</v>
      </c>
      <c r="F59" s="69" t="s">
        <v>566</v>
      </c>
      <c r="G59" s="82"/>
      <c r="H59" s="79" t="str">
        <f>IFERROR(VLOOKUP(INDIRECT("G"&amp;row()),'(Fuente) 2. Campos'!$A:$E,5,FALSE),"")</f>
        <v/>
      </c>
      <c r="I59" s="80"/>
    </row>
    <row r="60">
      <c r="A60" s="69" t="s">
        <v>204</v>
      </c>
      <c r="B60" s="69">
        <v>0.0</v>
      </c>
      <c r="C60" s="69" t="s">
        <v>567</v>
      </c>
      <c r="D60" s="69" t="s">
        <v>226</v>
      </c>
      <c r="E60" s="69" t="s">
        <v>568</v>
      </c>
      <c r="F60" s="69" t="s">
        <v>569</v>
      </c>
      <c r="G60" s="82"/>
      <c r="H60" s="79" t="str">
        <f>IFERROR(VLOOKUP(INDIRECT("G"&amp;row()),'(Fuente) 2. Campos'!$A:$E,5,FALSE),"")</f>
        <v/>
      </c>
      <c r="I60" s="80"/>
    </row>
    <row r="61">
      <c r="A61" s="69" t="s">
        <v>204</v>
      </c>
      <c r="B61" s="69">
        <v>0.0</v>
      </c>
      <c r="C61" s="69" t="s">
        <v>570</v>
      </c>
      <c r="D61" s="69" t="s">
        <v>226</v>
      </c>
      <c r="E61" s="69" t="s">
        <v>136</v>
      </c>
      <c r="F61" s="69" t="s">
        <v>571</v>
      </c>
      <c r="G61" s="82"/>
      <c r="H61" s="79" t="str">
        <f>IFERROR(VLOOKUP(INDIRECT("G"&amp;row()),'(Fuente) 2. Campos'!$A:$E,5,FALSE),"")</f>
        <v/>
      </c>
      <c r="I61" s="80"/>
    </row>
    <row r="62">
      <c r="A62" s="69" t="s">
        <v>204</v>
      </c>
      <c r="B62" s="69">
        <v>0.0</v>
      </c>
      <c r="C62" s="69" t="s">
        <v>572</v>
      </c>
      <c r="D62" s="69" t="s">
        <v>226</v>
      </c>
      <c r="E62" s="69" t="s">
        <v>573</v>
      </c>
      <c r="F62" s="69" t="s">
        <v>574</v>
      </c>
      <c r="G62" s="82"/>
      <c r="H62" s="79" t="str">
        <f>IFERROR(VLOOKUP(INDIRECT("G"&amp;row()),'(Fuente) 2. Campos'!$A:$E,5,FALSE),"")</f>
        <v/>
      </c>
      <c r="I62" s="80"/>
    </row>
    <row r="63">
      <c r="A63" s="69" t="s">
        <v>220</v>
      </c>
      <c r="B63" s="69">
        <v>0.0</v>
      </c>
      <c r="C63" s="81" t="s">
        <v>575</v>
      </c>
      <c r="D63" s="81" t="s">
        <v>222</v>
      </c>
      <c r="E63" s="81" t="s">
        <v>576</v>
      </c>
      <c r="F63" s="81" t="s">
        <v>577</v>
      </c>
      <c r="I63" s="80"/>
    </row>
    <row r="64">
      <c r="A64" s="69" t="s">
        <v>204</v>
      </c>
      <c r="B64" s="69">
        <v>0.0</v>
      </c>
      <c r="C64" s="69" t="s">
        <v>578</v>
      </c>
      <c r="D64" s="69" t="s">
        <v>349</v>
      </c>
      <c r="E64" s="69" t="s">
        <v>129</v>
      </c>
      <c r="F64" s="69" t="s">
        <v>350</v>
      </c>
      <c r="G64" s="82"/>
      <c r="H64" s="79" t="str">
        <f>IFERROR(VLOOKUP(INDIRECT("G"&amp;row()),'(Fuente) 2. Campos'!$A:$E,5,FALSE),"")</f>
        <v/>
      </c>
      <c r="I64" s="80"/>
    </row>
    <row r="65">
      <c r="A65" s="69" t="s">
        <v>204</v>
      </c>
      <c r="B65" s="69">
        <v>0.0</v>
      </c>
      <c r="C65" s="69" t="s">
        <v>579</v>
      </c>
      <c r="D65" s="69" t="s">
        <v>226</v>
      </c>
      <c r="E65" s="69" t="s">
        <v>99</v>
      </c>
      <c r="F65" s="69" t="s">
        <v>353</v>
      </c>
      <c r="G65" s="82"/>
      <c r="H65" s="79" t="str">
        <f>IFERROR(VLOOKUP(INDIRECT("G"&amp;row()),'(Fuente) 2. Campos'!$A:$E,5,FALSE),"")</f>
        <v/>
      </c>
      <c r="I65" s="80"/>
    </row>
    <row r="66">
      <c r="A66" s="69" t="s">
        <v>220</v>
      </c>
      <c r="B66" s="69">
        <v>0.0</v>
      </c>
      <c r="C66" s="81" t="s">
        <v>580</v>
      </c>
      <c r="D66" s="81" t="s">
        <v>222</v>
      </c>
      <c r="E66" s="81" t="s">
        <v>581</v>
      </c>
      <c r="F66" s="81" t="s">
        <v>582</v>
      </c>
      <c r="I66" s="80"/>
    </row>
    <row r="67">
      <c r="A67" s="69" t="s">
        <v>204</v>
      </c>
      <c r="B67" s="69">
        <v>0.0</v>
      </c>
      <c r="C67" s="69" t="s">
        <v>583</v>
      </c>
      <c r="D67" s="69" t="s">
        <v>349</v>
      </c>
      <c r="E67" s="69" t="s">
        <v>129</v>
      </c>
      <c r="F67" s="69" t="s">
        <v>350</v>
      </c>
      <c r="G67" s="82"/>
      <c r="H67" s="79" t="str">
        <f>IFERROR(VLOOKUP(INDIRECT("G"&amp;row()),'(Fuente) 2. Campos'!$A:$E,5,FALSE),"")</f>
        <v/>
      </c>
      <c r="I67" s="80"/>
    </row>
    <row r="68">
      <c r="A68" s="69" t="s">
        <v>204</v>
      </c>
      <c r="B68" s="69">
        <v>0.0</v>
      </c>
      <c r="C68" s="69" t="s">
        <v>584</v>
      </c>
      <c r="D68" s="69" t="s">
        <v>226</v>
      </c>
      <c r="E68" s="69" t="s">
        <v>99</v>
      </c>
      <c r="F68" s="69" t="s">
        <v>353</v>
      </c>
      <c r="G68" s="82"/>
      <c r="H68" s="79" t="str">
        <f>IFERROR(VLOOKUP(INDIRECT("G"&amp;row()),'(Fuente) 2. Campos'!$A:$E,5,FALSE),"")</f>
        <v/>
      </c>
      <c r="I68" s="80"/>
    </row>
    <row r="69">
      <c r="A69" s="69" t="s">
        <v>220</v>
      </c>
      <c r="B69" s="69">
        <v>0.0</v>
      </c>
      <c r="C69" s="81" t="s">
        <v>585</v>
      </c>
      <c r="D69" s="81" t="s">
        <v>222</v>
      </c>
      <c r="E69" s="81" t="s">
        <v>586</v>
      </c>
      <c r="F69" s="81" t="s">
        <v>587</v>
      </c>
      <c r="I69" s="80"/>
    </row>
    <row r="70">
      <c r="A70" s="69" t="s">
        <v>204</v>
      </c>
      <c r="B70" s="69">
        <v>0.0</v>
      </c>
      <c r="C70" s="69" t="s">
        <v>588</v>
      </c>
      <c r="D70" s="69" t="s">
        <v>226</v>
      </c>
      <c r="E70" s="69" t="s">
        <v>227</v>
      </c>
      <c r="F70" s="69" t="s">
        <v>228</v>
      </c>
      <c r="G70" s="82"/>
      <c r="H70" s="79" t="str">
        <f>IFERROR(VLOOKUP(INDIRECT("G"&amp;row()),'(Fuente) 2. Campos'!$A:$E,5,FALSE),"")</f>
        <v/>
      </c>
      <c r="I70" s="80"/>
    </row>
    <row r="71">
      <c r="A71" s="69" t="s">
        <v>204</v>
      </c>
      <c r="B71" s="69">
        <v>0.0</v>
      </c>
      <c r="C71" s="69" t="s">
        <v>589</v>
      </c>
      <c r="D71" s="69" t="s">
        <v>226</v>
      </c>
      <c r="E71" s="69" t="s">
        <v>231</v>
      </c>
      <c r="F71" s="69" t="s">
        <v>232</v>
      </c>
      <c r="G71" s="82"/>
      <c r="H71" s="79" t="str">
        <f>IFERROR(VLOOKUP(INDIRECT("G"&amp;row()),'(Fuente) 2. Campos'!$A:$E,5,FALSE),"")</f>
        <v/>
      </c>
      <c r="I71" s="80"/>
    </row>
    <row r="72">
      <c r="A72" s="69" t="s">
        <v>204</v>
      </c>
      <c r="B72" s="69">
        <v>0.0</v>
      </c>
      <c r="C72" s="69" t="s">
        <v>590</v>
      </c>
      <c r="D72" s="69" t="s">
        <v>226</v>
      </c>
      <c r="E72" s="69" t="s">
        <v>235</v>
      </c>
      <c r="F72" s="69" t="s">
        <v>236</v>
      </c>
      <c r="G72" s="82"/>
      <c r="H72" s="79" t="str">
        <f>IFERROR(VLOOKUP(INDIRECT("G"&amp;row()),'(Fuente) 2. Campos'!$A:$E,5,FALSE),"")</f>
        <v/>
      </c>
      <c r="I72" s="80"/>
    </row>
    <row r="73">
      <c r="A73" s="69" t="s">
        <v>204</v>
      </c>
      <c r="B73" s="69">
        <v>0.0</v>
      </c>
      <c r="C73" s="69" t="s">
        <v>591</v>
      </c>
      <c r="D73" s="69" t="s">
        <v>239</v>
      </c>
      <c r="E73" s="69" t="s">
        <v>240</v>
      </c>
      <c r="F73" s="69" t="s">
        <v>241</v>
      </c>
      <c r="G73" s="82"/>
      <c r="H73" s="79" t="str">
        <f>IFERROR(VLOOKUP(INDIRECT("G"&amp;row()),'(Fuente) 2. Campos'!$A:$E,5,FALSE),"")</f>
        <v/>
      </c>
      <c r="I73" s="80"/>
    </row>
    <row r="74">
      <c r="A74" s="69" t="s">
        <v>220</v>
      </c>
      <c r="B74" s="69">
        <v>0.0</v>
      </c>
      <c r="C74" s="81" t="s">
        <v>592</v>
      </c>
      <c r="D74" s="81" t="s">
        <v>222</v>
      </c>
      <c r="E74" s="81" t="s">
        <v>593</v>
      </c>
      <c r="F74" s="81" t="s">
        <v>594</v>
      </c>
      <c r="I74" s="80"/>
    </row>
    <row r="75">
      <c r="A75" s="69" t="s">
        <v>204</v>
      </c>
      <c r="B75" s="69">
        <v>0.0</v>
      </c>
      <c r="C75" s="69" t="s">
        <v>595</v>
      </c>
      <c r="D75" s="69" t="s">
        <v>226</v>
      </c>
      <c r="E75" s="69" t="s">
        <v>227</v>
      </c>
      <c r="F75" s="69" t="s">
        <v>228</v>
      </c>
      <c r="G75" s="82"/>
      <c r="H75" s="79" t="str">
        <f>IFERROR(VLOOKUP(INDIRECT("G"&amp;row()),'(Fuente) 2. Campos'!$A:$E,5,FALSE),"")</f>
        <v/>
      </c>
      <c r="I75" s="80"/>
    </row>
    <row r="76">
      <c r="A76" s="69" t="s">
        <v>204</v>
      </c>
      <c r="B76" s="69">
        <v>0.0</v>
      </c>
      <c r="C76" s="69" t="s">
        <v>596</v>
      </c>
      <c r="D76" s="69" t="s">
        <v>226</v>
      </c>
      <c r="E76" s="69" t="s">
        <v>231</v>
      </c>
      <c r="F76" s="69" t="s">
        <v>232</v>
      </c>
      <c r="G76" s="82"/>
      <c r="H76" s="79" t="str">
        <f>IFERROR(VLOOKUP(INDIRECT("G"&amp;row()),'(Fuente) 2. Campos'!$A:$E,5,FALSE),"")</f>
        <v/>
      </c>
      <c r="I76" s="80"/>
    </row>
    <row r="77">
      <c r="A77" s="69" t="s">
        <v>204</v>
      </c>
      <c r="B77" s="69">
        <v>0.0</v>
      </c>
      <c r="C77" s="69" t="s">
        <v>597</v>
      </c>
      <c r="D77" s="69" t="s">
        <v>226</v>
      </c>
      <c r="E77" s="69" t="s">
        <v>235</v>
      </c>
      <c r="F77" s="69" t="s">
        <v>236</v>
      </c>
      <c r="G77" s="82"/>
      <c r="H77" s="79" t="str">
        <f>IFERROR(VLOOKUP(INDIRECT("G"&amp;row()),'(Fuente) 2. Campos'!$A:$E,5,FALSE),"")</f>
        <v/>
      </c>
      <c r="I77" s="80"/>
    </row>
    <row r="78">
      <c r="A78" s="69" t="s">
        <v>204</v>
      </c>
      <c r="B78" s="69">
        <v>0.0</v>
      </c>
      <c r="C78" s="69" t="s">
        <v>598</v>
      </c>
      <c r="D78" s="69" t="s">
        <v>239</v>
      </c>
      <c r="E78" s="69" t="s">
        <v>240</v>
      </c>
      <c r="F78" s="69" t="s">
        <v>241</v>
      </c>
      <c r="G78" s="82"/>
      <c r="H78" s="79" t="str">
        <f>IFERROR(VLOOKUP(INDIRECT("G"&amp;row()),'(Fuente) 2. Campos'!$A:$E,5,FALSE),"")</f>
        <v/>
      </c>
      <c r="I78" s="80"/>
    </row>
    <row r="79">
      <c r="A79" s="69" t="s">
        <v>191</v>
      </c>
      <c r="B79" s="69">
        <v>0.0</v>
      </c>
      <c r="C79" s="73" t="s">
        <v>463</v>
      </c>
      <c r="D79" s="74"/>
      <c r="E79" s="74"/>
      <c r="F79" s="74"/>
      <c r="G79" s="74"/>
      <c r="H79" s="74"/>
      <c r="I79" s="75"/>
    </row>
    <row r="80">
      <c r="A80" s="69" t="s">
        <v>599</v>
      </c>
      <c r="B80" s="69">
        <v>0.0</v>
      </c>
      <c r="C80" s="80"/>
      <c r="D80" s="80"/>
      <c r="E80" s="80"/>
      <c r="F80" s="80"/>
      <c r="G80" s="82"/>
      <c r="H80" s="79" t="str">
        <f>IFERROR(VLOOKUP(INDIRECT("G"&amp;row()),'(Fuente) 2. Campos'!$A:$E,5,FALSE),"")</f>
        <v/>
      </c>
      <c r="I80" s="80"/>
    </row>
    <row r="81">
      <c r="A81" s="69" t="s">
        <v>599</v>
      </c>
      <c r="B81" s="69">
        <v>0.0</v>
      </c>
      <c r="C81" s="80"/>
      <c r="D81" s="80"/>
      <c r="E81" s="80"/>
      <c r="F81" s="80"/>
      <c r="G81" s="82"/>
      <c r="H81" s="79" t="str">
        <f>IFERROR(VLOOKUP(INDIRECT("G"&amp;row()),'(Fuente) 2. Campos'!$A:$E,5,FALSE),"")</f>
        <v/>
      </c>
      <c r="I81" s="80"/>
    </row>
    <row r="82">
      <c r="A82" s="69" t="s">
        <v>599</v>
      </c>
      <c r="B82" s="69">
        <v>0.0</v>
      </c>
      <c r="C82" s="80"/>
      <c r="D82" s="80"/>
      <c r="E82" s="80"/>
      <c r="F82" s="80"/>
      <c r="G82" s="82"/>
      <c r="H82" s="79" t="str">
        <f>IFERROR(VLOOKUP(INDIRECT("G"&amp;row()),'(Fuente) 2. Campos'!$A:$E,5,FALSE),"")</f>
        <v/>
      </c>
      <c r="I82" s="80"/>
    </row>
    <row r="83">
      <c r="A83" s="69" t="s">
        <v>599</v>
      </c>
      <c r="B83" s="69">
        <v>0.0</v>
      </c>
      <c r="C83" s="80"/>
      <c r="D83" s="80"/>
      <c r="E83" s="80"/>
      <c r="F83" s="80"/>
      <c r="G83" s="82"/>
      <c r="H83" s="79" t="str">
        <f>IFERROR(VLOOKUP(INDIRECT("G"&amp;row()),'(Fuente) 2. Campos'!$A:$E,5,FALSE),"")</f>
        <v/>
      </c>
      <c r="I83" s="80"/>
    </row>
  </sheetData>
  <mergeCells count="19">
    <mergeCell ref="C1:I1"/>
    <mergeCell ref="F3:H3"/>
    <mergeCell ref="F5:H5"/>
    <mergeCell ref="F12:H12"/>
    <mergeCell ref="F15:H15"/>
    <mergeCell ref="F19:H19"/>
    <mergeCell ref="F22:H22"/>
    <mergeCell ref="F63:H63"/>
    <mergeCell ref="F66:H66"/>
    <mergeCell ref="F69:H69"/>
    <mergeCell ref="F74:H74"/>
    <mergeCell ref="C79:I79"/>
    <mergeCell ref="F25:H25"/>
    <mergeCell ref="F28:H28"/>
    <mergeCell ref="F31:H31"/>
    <mergeCell ref="F34:H34"/>
    <mergeCell ref="F39:H39"/>
    <mergeCell ref="F42:H42"/>
    <mergeCell ref="F56:H56"/>
  </mergeCells>
  <dataValidations>
    <dataValidation type="list" allowBlank="1" sqref="G4 G6:G11 G13:G14 G16:G18 G20:G21 G23:G24 G26:G27 G29:G30 G32:G33 G35:G38 G40:G41 G43:G55 G57:G62 G64:G65 G67:G68 G70:G73 G75:G78 G80:G83">
      <formula1>'(Fuente) 2. Campos'!$A$5:$A$500</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CE58B"/>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hidden="1" min="1" max="2" width="12.63"/>
    <col customWidth="1" min="3" max="3" width="25.13"/>
    <col customWidth="1" min="4" max="4" width="8.88"/>
    <col customWidth="1" min="5" max="5" width="12.63"/>
    <col customWidth="1" min="6" max="6" width="37.63"/>
    <col customWidth="1" min="7" max="7" width="25.13"/>
    <col customWidth="1" min="8" max="9" width="37.63"/>
  </cols>
  <sheetData>
    <row r="1">
      <c r="A1" s="69" t="s">
        <v>189</v>
      </c>
      <c r="B1" s="69">
        <v>0.0</v>
      </c>
      <c r="C1" s="70" t="s">
        <v>600</v>
      </c>
      <c r="D1" s="71"/>
      <c r="E1" s="71"/>
      <c r="F1" s="71"/>
      <c r="G1" s="71"/>
      <c r="H1" s="71"/>
      <c r="I1" s="72"/>
    </row>
    <row r="2">
      <c r="A2" s="69" t="s">
        <v>193</v>
      </c>
      <c r="B2" s="69">
        <v>0.0</v>
      </c>
      <c r="C2" s="76" t="s">
        <v>194</v>
      </c>
      <c r="D2" s="76" t="s">
        <v>136</v>
      </c>
      <c r="E2" s="76" t="s">
        <v>195</v>
      </c>
      <c r="F2" s="76" t="s">
        <v>196</v>
      </c>
      <c r="G2" s="76" t="s">
        <v>197</v>
      </c>
      <c r="H2" s="76" t="s">
        <v>38</v>
      </c>
      <c r="I2" s="76" t="s">
        <v>198</v>
      </c>
    </row>
    <row r="3">
      <c r="A3" s="69" t="s">
        <v>220</v>
      </c>
      <c r="B3" s="69">
        <v>0.0</v>
      </c>
      <c r="C3" s="81" t="s">
        <v>601</v>
      </c>
      <c r="D3" s="81" t="s">
        <v>251</v>
      </c>
      <c r="E3" s="81" t="s">
        <v>602</v>
      </c>
      <c r="F3" s="81" t="s">
        <v>603</v>
      </c>
      <c r="I3" s="80"/>
    </row>
    <row r="4">
      <c r="A4" s="69" t="s">
        <v>199</v>
      </c>
      <c r="B4" s="69">
        <v>0.0</v>
      </c>
      <c r="C4" s="77" t="s">
        <v>604</v>
      </c>
      <c r="D4" s="69" t="s">
        <v>89</v>
      </c>
      <c r="E4" s="69" t="s">
        <v>258</v>
      </c>
      <c r="F4" s="69" t="s">
        <v>605</v>
      </c>
      <c r="G4" s="82"/>
      <c r="H4" s="79" t="str">
        <f>IFERROR(VLOOKUP(INDIRECT("G"&amp;row()),'(Fuente) 2. Campos'!$A:$E,5,FALSE),"")</f>
        <v/>
      </c>
      <c r="I4" s="80"/>
    </row>
    <row r="5">
      <c r="A5" s="69" t="s">
        <v>606</v>
      </c>
      <c r="B5" s="69">
        <v>0.0</v>
      </c>
      <c r="C5" s="77" t="s">
        <v>607</v>
      </c>
      <c r="D5" s="69" t="s">
        <v>244</v>
      </c>
      <c r="E5" s="69" t="s">
        <v>608</v>
      </c>
      <c r="F5" s="69" t="s">
        <v>609</v>
      </c>
      <c r="G5" s="82"/>
      <c r="H5" s="79" t="str">
        <f>IFERROR(VLOOKUP(INDIRECT("G"&amp;row()),'(Fuente) 2. Campos'!$A:$E,5,FALSE),"")</f>
        <v/>
      </c>
      <c r="I5" s="80"/>
    </row>
    <row r="6">
      <c r="A6" s="69" t="s">
        <v>199</v>
      </c>
      <c r="B6" s="69">
        <v>0.0</v>
      </c>
      <c r="C6" s="77" t="s">
        <v>610</v>
      </c>
      <c r="D6" s="69" t="s">
        <v>89</v>
      </c>
      <c r="E6" s="69" t="s">
        <v>563</v>
      </c>
      <c r="F6" s="69" t="s">
        <v>611</v>
      </c>
      <c r="G6" s="82"/>
      <c r="H6" s="79" t="str">
        <f>IFERROR(VLOOKUP(INDIRECT("G"&amp;row()),'(Fuente) 2. Campos'!$A:$E,5,FALSE),"")</f>
        <v/>
      </c>
      <c r="I6" s="80"/>
    </row>
    <row r="7">
      <c r="A7" s="69" t="s">
        <v>199</v>
      </c>
      <c r="B7" s="69">
        <v>0.0</v>
      </c>
      <c r="C7" s="77" t="s">
        <v>612</v>
      </c>
      <c r="D7" s="69" t="s">
        <v>89</v>
      </c>
      <c r="E7" s="69" t="s">
        <v>414</v>
      </c>
      <c r="F7" s="69" t="s">
        <v>613</v>
      </c>
      <c r="G7" s="82"/>
      <c r="H7" s="79" t="str">
        <f>IFERROR(VLOOKUP(INDIRECT("G"&amp;row()),'(Fuente) 2. Campos'!$A:$E,5,FALSE),"")</f>
        <v/>
      </c>
      <c r="I7" s="80"/>
    </row>
    <row r="8">
      <c r="A8" s="69" t="s">
        <v>191</v>
      </c>
      <c r="B8" s="69">
        <v>0.0</v>
      </c>
      <c r="C8" s="73" t="s">
        <v>463</v>
      </c>
      <c r="D8" s="74"/>
      <c r="E8" s="74"/>
      <c r="F8" s="74"/>
      <c r="G8" s="74"/>
      <c r="H8" s="74"/>
      <c r="I8" s="75"/>
    </row>
    <row r="9">
      <c r="A9" s="69" t="s">
        <v>599</v>
      </c>
      <c r="B9" s="69">
        <v>0.0</v>
      </c>
      <c r="C9" s="80"/>
      <c r="D9" s="80"/>
      <c r="E9" s="80"/>
      <c r="F9" s="80"/>
      <c r="G9" s="82"/>
      <c r="H9" s="79" t="str">
        <f>IFERROR(VLOOKUP(INDIRECT("G"&amp;row()),'(Fuente) 2. Campos'!$A:$E,5,FALSE),"")</f>
        <v/>
      </c>
      <c r="I9" s="80"/>
    </row>
    <row r="10">
      <c r="A10" s="69" t="s">
        <v>599</v>
      </c>
      <c r="B10" s="69">
        <v>0.0</v>
      </c>
      <c r="C10" s="80"/>
      <c r="D10" s="80"/>
      <c r="E10" s="80"/>
      <c r="F10" s="80"/>
      <c r="G10" s="82"/>
      <c r="H10" s="79" t="str">
        <f>IFERROR(VLOOKUP(INDIRECT("G"&amp;row()),'(Fuente) 2. Campos'!$A:$E,5,FALSE),"")</f>
        <v/>
      </c>
      <c r="I10" s="80"/>
    </row>
    <row r="11">
      <c r="A11" s="69" t="s">
        <v>599</v>
      </c>
      <c r="B11" s="69">
        <v>0.0</v>
      </c>
      <c r="C11" s="80"/>
      <c r="D11" s="80"/>
      <c r="E11" s="80"/>
      <c r="F11" s="80"/>
      <c r="G11" s="82"/>
      <c r="H11" s="79" t="str">
        <f>IFERROR(VLOOKUP(INDIRECT("G"&amp;row()),'(Fuente) 2. Campos'!$A:$E,5,FALSE),"")</f>
        <v/>
      </c>
      <c r="I11" s="80"/>
    </row>
    <row r="12">
      <c r="A12" s="69" t="s">
        <v>599</v>
      </c>
      <c r="B12" s="69">
        <v>0.0</v>
      </c>
      <c r="C12" s="80"/>
      <c r="D12" s="80"/>
      <c r="E12" s="80"/>
      <c r="F12" s="80"/>
      <c r="G12" s="82"/>
      <c r="H12" s="79" t="str">
        <f>IFERROR(VLOOKUP(INDIRECT("G"&amp;row()),'(Fuente) 2. Campos'!$A:$E,5,FALSE),"")</f>
        <v/>
      </c>
      <c r="I12" s="80"/>
    </row>
  </sheetData>
  <mergeCells count="3">
    <mergeCell ref="C1:I1"/>
    <mergeCell ref="F3:H3"/>
    <mergeCell ref="C8:I8"/>
  </mergeCells>
  <dataValidations>
    <dataValidation type="list" allowBlank="1" sqref="G4:G7 G9:G12">
      <formula1>'(Fuente) 2. Campos'!$A$5:$A$500</formula1>
    </dataValidation>
  </dataValidation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CE58B"/>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hidden="1" min="1" max="2" width="12.63"/>
    <col customWidth="1" min="3" max="3" width="25.13"/>
    <col customWidth="1" min="4" max="4" width="8.88"/>
    <col customWidth="1" min="5" max="5" width="12.63"/>
    <col customWidth="1" min="6" max="6" width="37.63"/>
    <col customWidth="1" min="7" max="7" width="25.13"/>
    <col customWidth="1" min="8" max="9" width="37.63"/>
  </cols>
  <sheetData>
    <row r="1">
      <c r="A1" s="69" t="s">
        <v>189</v>
      </c>
      <c r="B1" s="69">
        <v>0.0</v>
      </c>
      <c r="C1" s="70" t="s">
        <v>614</v>
      </c>
      <c r="D1" s="71"/>
      <c r="E1" s="71"/>
      <c r="F1" s="71"/>
      <c r="G1" s="71"/>
      <c r="H1" s="71"/>
      <c r="I1" s="72"/>
    </row>
    <row r="2">
      <c r="A2" s="69" t="s">
        <v>191</v>
      </c>
      <c r="B2" s="69">
        <v>0.0</v>
      </c>
      <c r="C2" s="73" t="s">
        <v>615</v>
      </c>
      <c r="D2" s="74"/>
      <c r="E2" s="74"/>
      <c r="F2" s="74"/>
      <c r="G2" s="74"/>
      <c r="H2" s="74"/>
      <c r="I2" s="75"/>
    </row>
    <row r="3">
      <c r="A3" s="69" t="s">
        <v>193</v>
      </c>
      <c r="B3" s="69">
        <v>0.0</v>
      </c>
      <c r="C3" s="76" t="s">
        <v>194</v>
      </c>
      <c r="D3" s="76" t="s">
        <v>136</v>
      </c>
      <c r="E3" s="76" t="s">
        <v>195</v>
      </c>
      <c r="F3" s="76" t="s">
        <v>196</v>
      </c>
      <c r="G3" s="76" t="s">
        <v>197</v>
      </c>
      <c r="H3" s="76" t="s">
        <v>38</v>
      </c>
      <c r="I3" s="76" t="s">
        <v>198</v>
      </c>
    </row>
    <row r="4">
      <c r="A4" s="69" t="s">
        <v>220</v>
      </c>
      <c r="B4" s="69">
        <v>0.0</v>
      </c>
      <c r="C4" s="81" t="s">
        <v>616</v>
      </c>
      <c r="D4" s="81" t="s">
        <v>251</v>
      </c>
      <c r="E4" s="81" t="s">
        <v>617</v>
      </c>
      <c r="F4" s="81" t="s">
        <v>618</v>
      </c>
      <c r="I4" s="80"/>
    </row>
    <row r="5">
      <c r="A5" s="83" t="s">
        <v>220</v>
      </c>
      <c r="B5" s="83">
        <v>1.0</v>
      </c>
      <c r="C5" s="83" t="s">
        <v>387</v>
      </c>
      <c r="D5" s="83" t="s">
        <v>222</v>
      </c>
      <c r="E5" s="83" t="s">
        <v>619</v>
      </c>
      <c r="F5" s="83" t="s">
        <v>620</v>
      </c>
      <c r="I5" s="80"/>
    </row>
    <row r="6">
      <c r="A6" s="69" t="s">
        <v>204</v>
      </c>
      <c r="B6" s="69">
        <v>0.0</v>
      </c>
      <c r="C6" s="69" t="s">
        <v>621</v>
      </c>
      <c r="D6" s="69" t="s">
        <v>226</v>
      </c>
      <c r="E6" s="69" t="s">
        <v>622</v>
      </c>
      <c r="F6" s="69" t="s">
        <v>623</v>
      </c>
      <c r="G6" s="78" t="s">
        <v>624</v>
      </c>
      <c r="H6" s="79" t="str">
        <f>IFERROR(VLOOKUP(INDIRECT("G"&amp;row()),'(Fuente) 2. Campos'!$A:$E,5,FALSE),"")</f>
        <v>Caminos y Aeropistas de Oaxaca</v>
      </c>
      <c r="I6" s="80"/>
    </row>
    <row r="7">
      <c r="A7" s="69" t="s">
        <v>204</v>
      </c>
      <c r="B7" s="69">
        <v>0.0</v>
      </c>
      <c r="C7" s="69" t="s">
        <v>625</v>
      </c>
      <c r="D7" s="69" t="s">
        <v>89</v>
      </c>
      <c r="E7" s="69" t="s">
        <v>626</v>
      </c>
      <c r="F7" s="69" t="s">
        <v>627</v>
      </c>
      <c r="G7" s="78" t="s">
        <v>628</v>
      </c>
      <c r="H7" s="79" t="str">
        <f>IFERROR(VLOOKUP(INDIRECT("G"&amp;row()),'(Fuente) 2. Campos'!$A:$E,5,FALSE),"")</f>
        <v>CAO890527DY3</v>
      </c>
      <c r="I7" s="80"/>
    </row>
    <row r="8">
      <c r="A8" s="69" t="s">
        <v>220</v>
      </c>
      <c r="B8" s="69">
        <v>0.0</v>
      </c>
      <c r="C8" s="81" t="s">
        <v>629</v>
      </c>
      <c r="D8" s="81" t="s">
        <v>222</v>
      </c>
      <c r="E8" s="81" t="s">
        <v>630</v>
      </c>
      <c r="F8" s="81" t="s">
        <v>631</v>
      </c>
      <c r="I8" s="80"/>
    </row>
    <row r="9">
      <c r="A9" s="69" t="s">
        <v>204</v>
      </c>
      <c r="B9" s="69">
        <v>0.0</v>
      </c>
      <c r="C9" s="69" t="s">
        <v>632</v>
      </c>
      <c r="D9" s="69" t="s">
        <v>226</v>
      </c>
      <c r="E9" s="69" t="s">
        <v>255</v>
      </c>
      <c r="F9" s="69" t="s">
        <v>633</v>
      </c>
      <c r="G9" s="78" t="s">
        <v>634</v>
      </c>
      <c r="H9" s="79" t="str">
        <f>IFERROR(VLOOKUP(INDIRECT("G"&amp;row()),'(Fuente) 2. Campos'!$A:$E,5,FALSE),"")</f>
        <v>Ejecutor</v>
      </c>
      <c r="I9" s="80"/>
    </row>
    <row r="10">
      <c r="A10" s="69" t="s">
        <v>204</v>
      </c>
      <c r="B10" s="69">
        <v>0.0</v>
      </c>
      <c r="C10" s="69" t="s">
        <v>635</v>
      </c>
      <c r="D10" s="69" t="s">
        <v>89</v>
      </c>
      <c r="E10" s="69" t="s">
        <v>258</v>
      </c>
      <c r="F10" s="69" t="s">
        <v>636</v>
      </c>
      <c r="G10" s="78" t="s">
        <v>628</v>
      </c>
      <c r="H10" s="79" t="str">
        <f>IFERROR(VLOOKUP(INDIRECT("G"&amp;row()),'(Fuente) 2. Campos'!$A:$E,5,FALSE),"")</f>
        <v>CAO890527DY3</v>
      </c>
      <c r="I10" s="80"/>
    </row>
    <row r="11">
      <c r="A11" s="69" t="s">
        <v>204</v>
      </c>
      <c r="B11" s="69">
        <v>0.0</v>
      </c>
      <c r="C11" s="69" t="s">
        <v>637</v>
      </c>
      <c r="D11" s="69" t="s">
        <v>226</v>
      </c>
      <c r="E11" s="69" t="s">
        <v>638</v>
      </c>
      <c r="F11" s="69" t="s">
        <v>639</v>
      </c>
      <c r="G11" s="78" t="s">
        <v>624</v>
      </c>
      <c r="H11" s="79" t="str">
        <f>IFERROR(VLOOKUP(INDIRECT("G"&amp;row()),'(Fuente) 2. Campos'!$A:$E,5,FALSE),"")</f>
        <v>Caminos y Aeropistas de Oaxaca</v>
      </c>
      <c r="I11" s="80"/>
    </row>
    <row r="12">
      <c r="A12" s="69" t="s">
        <v>204</v>
      </c>
      <c r="B12" s="69">
        <v>0.0</v>
      </c>
      <c r="C12" s="69" t="s">
        <v>640</v>
      </c>
      <c r="D12" s="69" t="s">
        <v>226</v>
      </c>
      <c r="E12" s="69" t="s">
        <v>321</v>
      </c>
      <c r="F12" s="69" t="s">
        <v>641</v>
      </c>
      <c r="G12" s="78" t="s">
        <v>642</v>
      </c>
      <c r="H12" s="84" t="str">
        <f>IFERROR(VLOOKUP(INDIRECT("G"&amp;row()),'(Fuente) 2. Campos'!$A:$E,5,FALSE),"")</f>
        <v>https://www.oaxaca.gob.mx/cao/</v>
      </c>
      <c r="I12" s="80"/>
    </row>
    <row r="13">
      <c r="A13" s="69" t="s">
        <v>220</v>
      </c>
      <c r="B13" s="69">
        <v>0.0</v>
      </c>
      <c r="C13" s="81" t="s">
        <v>643</v>
      </c>
      <c r="D13" s="81" t="s">
        <v>251</v>
      </c>
      <c r="E13" s="81" t="s">
        <v>644</v>
      </c>
      <c r="F13" s="81" t="s">
        <v>645</v>
      </c>
      <c r="I13" s="80"/>
    </row>
    <row r="14">
      <c r="A14" s="69" t="s">
        <v>204</v>
      </c>
      <c r="B14" s="69">
        <v>0.0</v>
      </c>
      <c r="C14" s="69" t="s">
        <v>646</v>
      </c>
      <c r="D14" s="69" t="s">
        <v>226</v>
      </c>
      <c r="E14" s="69" t="s">
        <v>255</v>
      </c>
      <c r="F14" s="69" t="s">
        <v>633</v>
      </c>
      <c r="G14" s="82"/>
      <c r="H14" s="79" t="str">
        <f>IFERROR(VLOOKUP(INDIRECT("G"&amp;row()),'(Fuente) 2. Campos'!$A:$E,5,FALSE),"")</f>
        <v/>
      </c>
      <c r="I14" s="80"/>
    </row>
    <row r="15">
      <c r="A15" s="69" t="s">
        <v>204</v>
      </c>
      <c r="B15" s="69">
        <v>0.0</v>
      </c>
      <c r="C15" s="69" t="s">
        <v>647</v>
      </c>
      <c r="D15" s="69" t="s">
        <v>89</v>
      </c>
      <c r="E15" s="69" t="s">
        <v>258</v>
      </c>
      <c r="F15" s="69" t="s">
        <v>636</v>
      </c>
      <c r="G15" s="82"/>
      <c r="H15" s="79" t="str">
        <f>IFERROR(VLOOKUP(INDIRECT("G"&amp;row()),'(Fuente) 2. Campos'!$A:$E,5,FALSE),"")</f>
        <v/>
      </c>
      <c r="I15" s="80"/>
    </row>
    <row r="16">
      <c r="A16" s="69" t="s">
        <v>204</v>
      </c>
      <c r="B16" s="69">
        <v>0.0</v>
      </c>
      <c r="C16" s="69" t="s">
        <v>648</v>
      </c>
      <c r="D16" s="69" t="s">
        <v>226</v>
      </c>
      <c r="E16" s="69" t="s">
        <v>638</v>
      </c>
      <c r="F16" s="69" t="s">
        <v>639</v>
      </c>
      <c r="G16" s="82"/>
      <c r="H16" s="79" t="str">
        <f>IFERROR(VLOOKUP(INDIRECT("G"&amp;row()),'(Fuente) 2. Campos'!$A:$E,5,FALSE),"")</f>
        <v/>
      </c>
      <c r="I16" s="80"/>
    </row>
    <row r="17">
      <c r="A17" s="69" t="s">
        <v>204</v>
      </c>
      <c r="B17" s="69">
        <v>0.0</v>
      </c>
      <c r="C17" s="69" t="s">
        <v>649</v>
      </c>
      <c r="D17" s="69" t="s">
        <v>226</v>
      </c>
      <c r="E17" s="69" t="s">
        <v>321</v>
      </c>
      <c r="F17" s="69" t="s">
        <v>641</v>
      </c>
      <c r="G17" s="82"/>
      <c r="H17" s="79" t="str">
        <f>IFERROR(VLOOKUP(INDIRECT("G"&amp;row()),'(Fuente) 2. Campos'!$A:$E,5,FALSE),"")</f>
        <v/>
      </c>
      <c r="I17" s="80"/>
    </row>
    <row r="18">
      <c r="A18" s="69" t="s">
        <v>220</v>
      </c>
      <c r="B18" s="69">
        <v>0.0</v>
      </c>
      <c r="C18" s="81" t="s">
        <v>650</v>
      </c>
      <c r="D18" s="81" t="s">
        <v>222</v>
      </c>
      <c r="E18" s="81" t="s">
        <v>324</v>
      </c>
      <c r="F18" s="81" t="s">
        <v>651</v>
      </c>
      <c r="I18" s="80"/>
    </row>
    <row r="19">
      <c r="A19" s="69" t="s">
        <v>204</v>
      </c>
      <c r="B19" s="69">
        <v>0.0</v>
      </c>
      <c r="C19" s="69" t="s">
        <v>652</v>
      </c>
      <c r="D19" s="69" t="s">
        <v>226</v>
      </c>
      <c r="E19" s="69" t="s">
        <v>327</v>
      </c>
      <c r="F19" s="69" t="s">
        <v>328</v>
      </c>
      <c r="G19" s="78" t="s">
        <v>653</v>
      </c>
      <c r="H19" s="79" t="str">
        <f>IFERROR(VLOOKUP(INDIRECT("G"&amp;row()),'(Fuente) 2. Campos'!$A:$E,5,FALSE),"")</f>
        <v>Av. Gerardo Pandal Graff No. 1</v>
      </c>
      <c r="I19" s="80"/>
    </row>
    <row r="20">
      <c r="A20" s="69" t="s">
        <v>204</v>
      </c>
      <c r="B20" s="69">
        <v>0.0</v>
      </c>
      <c r="C20" s="69" t="s">
        <v>654</v>
      </c>
      <c r="D20" s="69" t="s">
        <v>226</v>
      </c>
      <c r="E20" s="69" t="s">
        <v>134</v>
      </c>
      <c r="F20" s="69" t="s">
        <v>331</v>
      </c>
      <c r="G20" s="78" t="s">
        <v>655</v>
      </c>
      <c r="H20" s="79" t="str">
        <f>IFERROR(VLOOKUP(INDIRECT("G"&amp;row()),'(Fuente) 2. Campos'!$A:$E,5,FALSE),"")</f>
        <v>Reyes Mantecon</v>
      </c>
      <c r="I20" s="80"/>
    </row>
    <row r="21">
      <c r="A21" s="69" t="s">
        <v>204</v>
      </c>
      <c r="B21" s="69">
        <v>0.0</v>
      </c>
      <c r="C21" s="69" t="s">
        <v>656</v>
      </c>
      <c r="D21" s="69" t="s">
        <v>226</v>
      </c>
      <c r="E21" s="69" t="s">
        <v>142</v>
      </c>
      <c r="F21" s="69" t="s">
        <v>333</v>
      </c>
      <c r="G21" s="78" t="s">
        <v>657</v>
      </c>
      <c r="H21" s="79" t="str">
        <f>IFERROR(VLOOKUP(INDIRECT("G"&amp;row()),'(Fuente) 2. Campos'!$A:$E,5,FALSE),"")</f>
        <v>Oax</v>
      </c>
      <c r="I21" s="80"/>
    </row>
    <row r="22">
      <c r="A22" s="69" t="s">
        <v>204</v>
      </c>
      <c r="B22" s="69">
        <v>0.0</v>
      </c>
      <c r="C22" s="69" t="s">
        <v>658</v>
      </c>
      <c r="D22" s="69" t="s">
        <v>226</v>
      </c>
      <c r="E22" s="69" t="s">
        <v>336</v>
      </c>
      <c r="F22" s="69" t="s">
        <v>337</v>
      </c>
      <c r="G22" s="78" t="s">
        <v>659</v>
      </c>
      <c r="H22" s="79" t="str">
        <f>IFERROR(VLOOKUP(INDIRECT("G"&amp;row()),'(Fuente) 2. Campos'!$A:$E,5,FALSE),"")</f>
        <v>71295</v>
      </c>
      <c r="I22" s="80"/>
    </row>
    <row r="23">
      <c r="A23" s="69" t="s">
        <v>204</v>
      </c>
      <c r="B23" s="69">
        <v>0.0</v>
      </c>
      <c r="C23" s="69" t="s">
        <v>660</v>
      </c>
      <c r="D23" s="69" t="s">
        <v>226</v>
      </c>
      <c r="E23" s="69" t="s">
        <v>146</v>
      </c>
      <c r="F23" s="69" t="s">
        <v>340</v>
      </c>
      <c r="G23" s="78" t="s">
        <v>661</v>
      </c>
      <c r="H23" s="79" t="str">
        <f>IFERROR(VLOOKUP(INDIRECT("G"&amp;row()),'(Fuente) 2. Campos'!$A:$E,5,FALSE),"")</f>
        <v>México</v>
      </c>
      <c r="I23" s="80"/>
    </row>
    <row r="24">
      <c r="A24" s="69" t="s">
        <v>220</v>
      </c>
      <c r="B24" s="69">
        <v>0.0</v>
      </c>
      <c r="C24" s="81" t="s">
        <v>662</v>
      </c>
      <c r="D24" s="81" t="s">
        <v>222</v>
      </c>
      <c r="E24" s="81" t="s">
        <v>663</v>
      </c>
      <c r="F24" s="81" t="s">
        <v>664</v>
      </c>
      <c r="I24" s="80"/>
    </row>
    <row r="25">
      <c r="A25" s="69" t="s">
        <v>204</v>
      </c>
      <c r="B25" s="69">
        <v>0.0</v>
      </c>
      <c r="C25" s="69" t="s">
        <v>665</v>
      </c>
      <c r="D25" s="69" t="s">
        <v>226</v>
      </c>
      <c r="E25" s="69" t="s">
        <v>177</v>
      </c>
      <c r="F25" s="69" t="s">
        <v>666</v>
      </c>
      <c r="G25" s="78" t="s">
        <v>667</v>
      </c>
      <c r="H25" s="79" t="str">
        <f>IFERROR(VLOOKUP(INDIRECT("G"&amp;row()),'(Fuente) 2. Campos'!$A:$E,5,FALSE),"")</f>
        <v>Unidad de Licitaciones</v>
      </c>
      <c r="I25" s="80"/>
    </row>
    <row r="26">
      <c r="A26" s="69" t="s">
        <v>204</v>
      </c>
      <c r="B26" s="69">
        <v>0.0</v>
      </c>
      <c r="C26" s="69" t="s">
        <v>668</v>
      </c>
      <c r="D26" s="69" t="s">
        <v>226</v>
      </c>
      <c r="E26" s="69" t="s">
        <v>669</v>
      </c>
      <c r="F26" s="69" t="s">
        <v>670</v>
      </c>
      <c r="G26" s="82"/>
      <c r="H26" s="79" t="str">
        <f>IFERROR(VLOOKUP(INDIRECT("G"&amp;row()),'(Fuente) 2. Campos'!$A:$E,5,FALSE),"")</f>
        <v/>
      </c>
      <c r="I26" s="80"/>
    </row>
    <row r="27">
      <c r="A27" s="69" t="s">
        <v>204</v>
      </c>
      <c r="B27" s="69">
        <v>0.0</v>
      </c>
      <c r="C27" s="69" t="s">
        <v>671</v>
      </c>
      <c r="D27" s="69" t="s">
        <v>226</v>
      </c>
      <c r="E27" s="69" t="s">
        <v>174</v>
      </c>
      <c r="F27" s="69" t="s">
        <v>672</v>
      </c>
      <c r="G27" s="78" t="s">
        <v>673</v>
      </c>
      <c r="H27" s="79" t="str">
        <f>IFERROR(VLOOKUP(INDIRECT("G"&amp;row()),'(Fuente) 2. Campos'!$A:$E,5,FALSE),"")</f>
        <v>9515016900, Ext.24377</v>
      </c>
      <c r="I27" s="80"/>
    </row>
    <row r="28">
      <c r="A28" s="69" t="s">
        <v>204</v>
      </c>
      <c r="B28" s="69">
        <v>0.0</v>
      </c>
      <c r="C28" s="69" t="s">
        <v>674</v>
      </c>
      <c r="D28" s="69" t="s">
        <v>226</v>
      </c>
      <c r="E28" s="69" t="s">
        <v>675</v>
      </c>
      <c r="F28" s="69" t="s">
        <v>676</v>
      </c>
      <c r="G28" s="82"/>
      <c r="H28" s="79" t="str">
        <f>IFERROR(VLOOKUP(INDIRECT("G"&amp;row()),'(Fuente) 2. Campos'!$A:$E,5,FALSE),"")</f>
        <v/>
      </c>
      <c r="I28" s="80"/>
    </row>
    <row r="29">
      <c r="A29" s="69" t="s">
        <v>204</v>
      </c>
      <c r="B29" s="69">
        <v>0.0</v>
      </c>
      <c r="C29" s="69" t="s">
        <v>677</v>
      </c>
      <c r="D29" s="69" t="s">
        <v>226</v>
      </c>
      <c r="E29" s="69" t="s">
        <v>414</v>
      </c>
      <c r="F29" s="69" t="s">
        <v>678</v>
      </c>
      <c r="G29" s="78" t="s">
        <v>642</v>
      </c>
      <c r="H29" s="84" t="str">
        <f>IFERROR(VLOOKUP(INDIRECT("G"&amp;row()),'(Fuente) 2. Campos'!$A:$E,5,FALSE),"")</f>
        <v>https://www.oaxaca.gob.mx/cao/</v>
      </c>
      <c r="I29" s="80"/>
    </row>
    <row r="30">
      <c r="A30" s="69" t="s">
        <v>204</v>
      </c>
      <c r="B30" s="69">
        <v>0.0</v>
      </c>
      <c r="C30" s="69" t="s">
        <v>679</v>
      </c>
      <c r="D30" s="69" t="s">
        <v>308</v>
      </c>
      <c r="E30" s="69" t="s">
        <v>680</v>
      </c>
      <c r="F30" s="69" t="s">
        <v>681</v>
      </c>
      <c r="G30" s="78" t="s">
        <v>682</v>
      </c>
      <c r="H30" s="79" t="str">
        <f>IFERROR(VLOOKUP(INDIRECT("G"&amp;row()),'(Fuente) 2. Campos'!$A:$E,5,FALSE),"")</f>
        <v>Contratante</v>
      </c>
      <c r="I30" s="80"/>
    </row>
    <row r="31">
      <c r="A31" s="83" t="s">
        <v>220</v>
      </c>
      <c r="B31" s="83">
        <v>1.0</v>
      </c>
      <c r="C31" s="83" t="s">
        <v>396</v>
      </c>
      <c r="D31" s="83" t="s">
        <v>222</v>
      </c>
      <c r="E31" s="83" t="s">
        <v>683</v>
      </c>
      <c r="F31" s="83" t="s">
        <v>684</v>
      </c>
      <c r="I31" s="80"/>
    </row>
    <row r="32">
      <c r="A32" s="69" t="s">
        <v>204</v>
      </c>
      <c r="B32" s="69">
        <v>0.0</v>
      </c>
      <c r="C32" s="69" t="s">
        <v>621</v>
      </c>
      <c r="D32" s="69" t="s">
        <v>226</v>
      </c>
      <c r="E32" s="69" t="s">
        <v>622</v>
      </c>
      <c r="F32" s="69" t="s">
        <v>623</v>
      </c>
      <c r="G32" s="78" t="s">
        <v>624</v>
      </c>
      <c r="H32" s="79" t="str">
        <f>IFERROR(VLOOKUP(INDIRECT("G"&amp;row()),'(Fuente) 2. Campos'!$A:$E,5,FALSE),"")</f>
        <v>Caminos y Aeropistas de Oaxaca</v>
      </c>
      <c r="I32" s="80"/>
    </row>
    <row r="33">
      <c r="A33" s="69" t="s">
        <v>204</v>
      </c>
      <c r="B33" s="69">
        <v>0.0</v>
      </c>
      <c r="C33" s="69" t="s">
        <v>625</v>
      </c>
      <c r="D33" s="69" t="s">
        <v>89</v>
      </c>
      <c r="E33" s="69" t="s">
        <v>626</v>
      </c>
      <c r="F33" s="69" t="s">
        <v>627</v>
      </c>
      <c r="G33" s="78" t="s">
        <v>628</v>
      </c>
      <c r="H33" s="79" t="str">
        <f>IFERROR(VLOOKUP(INDIRECT("G"&amp;row()),'(Fuente) 2. Campos'!$A:$E,5,FALSE),"")</f>
        <v>CAO890527DY3</v>
      </c>
      <c r="I33" s="80"/>
    </row>
    <row r="34">
      <c r="A34" s="69" t="s">
        <v>220</v>
      </c>
      <c r="B34" s="69">
        <v>0.0</v>
      </c>
      <c r="C34" s="81" t="s">
        <v>629</v>
      </c>
      <c r="D34" s="81" t="s">
        <v>222</v>
      </c>
      <c r="E34" s="81" t="s">
        <v>630</v>
      </c>
      <c r="F34" s="81" t="s">
        <v>631</v>
      </c>
      <c r="I34" s="80"/>
    </row>
    <row r="35">
      <c r="A35" s="69" t="s">
        <v>204</v>
      </c>
      <c r="B35" s="69">
        <v>0.0</v>
      </c>
      <c r="C35" s="69" t="s">
        <v>632</v>
      </c>
      <c r="D35" s="69" t="s">
        <v>226</v>
      </c>
      <c r="E35" s="69" t="s">
        <v>255</v>
      </c>
      <c r="F35" s="69" t="s">
        <v>633</v>
      </c>
      <c r="G35" s="78" t="s">
        <v>634</v>
      </c>
      <c r="H35" s="79" t="str">
        <f>IFERROR(VLOOKUP(INDIRECT("G"&amp;row()),'(Fuente) 2. Campos'!$A:$E,5,FALSE),"")</f>
        <v>Ejecutor</v>
      </c>
      <c r="I35" s="80"/>
    </row>
    <row r="36">
      <c r="A36" s="69" t="s">
        <v>204</v>
      </c>
      <c r="B36" s="69">
        <v>0.0</v>
      </c>
      <c r="C36" s="69" t="s">
        <v>635</v>
      </c>
      <c r="D36" s="69" t="s">
        <v>89</v>
      </c>
      <c r="E36" s="69" t="s">
        <v>258</v>
      </c>
      <c r="F36" s="69" t="s">
        <v>636</v>
      </c>
      <c r="G36" s="78" t="s">
        <v>628</v>
      </c>
      <c r="H36" s="79" t="str">
        <f>IFERROR(VLOOKUP(INDIRECT("G"&amp;row()),'(Fuente) 2. Campos'!$A:$E,5,FALSE),"")</f>
        <v>CAO890527DY3</v>
      </c>
      <c r="I36" s="80"/>
    </row>
    <row r="37">
      <c r="A37" s="69" t="s">
        <v>204</v>
      </c>
      <c r="B37" s="69">
        <v>0.0</v>
      </c>
      <c r="C37" s="69" t="s">
        <v>637</v>
      </c>
      <c r="D37" s="69" t="s">
        <v>226</v>
      </c>
      <c r="E37" s="69" t="s">
        <v>638</v>
      </c>
      <c r="F37" s="69" t="s">
        <v>639</v>
      </c>
      <c r="G37" s="78" t="s">
        <v>624</v>
      </c>
      <c r="H37" s="79" t="str">
        <f>IFERROR(VLOOKUP(INDIRECT("G"&amp;row()),'(Fuente) 2. Campos'!$A:$E,5,FALSE),"")</f>
        <v>Caminos y Aeropistas de Oaxaca</v>
      </c>
      <c r="I37" s="80"/>
    </row>
    <row r="38">
      <c r="A38" s="69" t="s">
        <v>204</v>
      </c>
      <c r="B38" s="69">
        <v>0.0</v>
      </c>
      <c r="C38" s="69" t="s">
        <v>640</v>
      </c>
      <c r="D38" s="69" t="s">
        <v>226</v>
      </c>
      <c r="E38" s="69" t="s">
        <v>321</v>
      </c>
      <c r="F38" s="69" t="s">
        <v>641</v>
      </c>
      <c r="G38" s="78" t="s">
        <v>642</v>
      </c>
      <c r="H38" s="84" t="str">
        <f>IFERROR(VLOOKUP(INDIRECT("G"&amp;row()),'(Fuente) 2. Campos'!$A:$E,5,FALSE),"")</f>
        <v>https://www.oaxaca.gob.mx/cao/</v>
      </c>
      <c r="I38" s="80"/>
    </row>
    <row r="39">
      <c r="A39" s="69" t="s">
        <v>220</v>
      </c>
      <c r="B39" s="69">
        <v>0.0</v>
      </c>
      <c r="C39" s="81" t="s">
        <v>643</v>
      </c>
      <c r="D39" s="81" t="s">
        <v>251</v>
      </c>
      <c r="E39" s="81" t="s">
        <v>644</v>
      </c>
      <c r="F39" s="81" t="s">
        <v>645</v>
      </c>
      <c r="I39" s="80"/>
    </row>
    <row r="40">
      <c r="A40" s="69" t="s">
        <v>204</v>
      </c>
      <c r="B40" s="69">
        <v>0.0</v>
      </c>
      <c r="C40" s="69" t="s">
        <v>646</v>
      </c>
      <c r="D40" s="69" t="s">
        <v>226</v>
      </c>
      <c r="E40" s="69" t="s">
        <v>255</v>
      </c>
      <c r="F40" s="69" t="s">
        <v>633</v>
      </c>
      <c r="G40" s="82"/>
      <c r="H40" s="79" t="str">
        <f>IFERROR(VLOOKUP(INDIRECT("G"&amp;row()),'(Fuente) 2. Campos'!$A:$E,5,FALSE),"")</f>
        <v/>
      </c>
      <c r="I40" s="80"/>
    </row>
    <row r="41">
      <c r="A41" s="69" t="s">
        <v>204</v>
      </c>
      <c r="B41" s="69">
        <v>0.0</v>
      </c>
      <c r="C41" s="69" t="s">
        <v>647</v>
      </c>
      <c r="D41" s="69" t="s">
        <v>89</v>
      </c>
      <c r="E41" s="69" t="s">
        <v>258</v>
      </c>
      <c r="F41" s="69" t="s">
        <v>636</v>
      </c>
      <c r="G41" s="82"/>
      <c r="H41" s="79" t="str">
        <f>IFERROR(VLOOKUP(INDIRECT("G"&amp;row()),'(Fuente) 2. Campos'!$A:$E,5,FALSE),"")</f>
        <v/>
      </c>
      <c r="I41" s="80"/>
    </row>
    <row r="42">
      <c r="A42" s="69" t="s">
        <v>204</v>
      </c>
      <c r="B42" s="69">
        <v>0.0</v>
      </c>
      <c r="C42" s="69" t="s">
        <v>648</v>
      </c>
      <c r="D42" s="69" t="s">
        <v>226</v>
      </c>
      <c r="E42" s="69" t="s">
        <v>638</v>
      </c>
      <c r="F42" s="69" t="s">
        <v>639</v>
      </c>
      <c r="G42" s="82"/>
      <c r="H42" s="79" t="str">
        <f>IFERROR(VLOOKUP(INDIRECT("G"&amp;row()),'(Fuente) 2. Campos'!$A:$E,5,FALSE),"")</f>
        <v/>
      </c>
      <c r="I42" s="80"/>
    </row>
    <row r="43">
      <c r="A43" s="69" t="s">
        <v>204</v>
      </c>
      <c r="B43" s="69">
        <v>0.0</v>
      </c>
      <c r="C43" s="69" t="s">
        <v>649</v>
      </c>
      <c r="D43" s="69" t="s">
        <v>226</v>
      </c>
      <c r="E43" s="69" t="s">
        <v>321</v>
      </c>
      <c r="F43" s="69" t="s">
        <v>641</v>
      </c>
      <c r="G43" s="82"/>
      <c r="H43" s="79" t="str">
        <f>IFERROR(VLOOKUP(INDIRECT("G"&amp;row()),'(Fuente) 2. Campos'!$A:$E,5,FALSE),"")</f>
        <v/>
      </c>
      <c r="I43" s="80"/>
    </row>
    <row r="44">
      <c r="A44" s="69" t="s">
        <v>220</v>
      </c>
      <c r="B44" s="69">
        <v>0.0</v>
      </c>
      <c r="C44" s="81" t="s">
        <v>650</v>
      </c>
      <c r="D44" s="81" t="s">
        <v>222</v>
      </c>
      <c r="E44" s="81" t="s">
        <v>324</v>
      </c>
      <c r="F44" s="81" t="s">
        <v>651</v>
      </c>
      <c r="I44" s="80"/>
    </row>
    <row r="45">
      <c r="A45" s="69" t="s">
        <v>204</v>
      </c>
      <c r="B45" s="69">
        <v>0.0</v>
      </c>
      <c r="C45" s="69" t="s">
        <v>652</v>
      </c>
      <c r="D45" s="69" t="s">
        <v>226</v>
      </c>
      <c r="E45" s="69" t="s">
        <v>327</v>
      </c>
      <c r="F45" s="69" t="s">
        <v>328</v>
      </c>
      <c r="G45" s="78" t="s">
        <v>653</v>
      </c>
      <c r="H45" s="79" t="str">
        <f>IFERROR(VLOOKUP(INDIRECT("G"&amp;row()),'(Fuente) 2. Campos'!$A:$E,5,FALSE),"")</f>
        <v>Av. Gerardo Pandal Graff No. 1</v>
      </c>
      <c r="I45" s="80"/>
    </row>
    <row r="46">
      <c r="A46" s="69" t="s">
        <v>204</v>
      </c>
      <c r="B46" s="69">
        <v>0.0</v>
      </c>
      <c r="C46" s="69" t="s">
        <v>654</v>
      </c>
      <c r="D46" s="69" t="s">
        <v>226</v>
      </c>
      <c r="E46" s="69" t="s">
        <v>134</v>
      </c>
      <c r="F46" s="69" t="s">
        <v>331</v>
      </c>
      <c r="G46" s="78" t="s">
        <v>655</v>
      </c>
      <c r="H46" s="79" t="str">
        <f>IFERROR(VLOOKUP(INDIRECT("G"&amp;row()),'(Fuente) 2. Campos'!$A:$E,5,FALSE),"")</f>
        <v>Reyes Mantecon</v>
      </c>
      <c r="I46" s="80"/>
    </row>
    <row r="47">
      <c r="A47" s="69" t="s">
        <v>204</v>
      </c>
      <c r="B47" s="69">
        <v>0.0</v>
      </c>
      <c r="C47" s="69" t="s">
        <v>656</v>
      </c>
      <c r="D47" s="69" t="s">
        <v>226</v>
      </c>
      <c r="E47" s="69" t="s">
        <v>142</v>
      </c>
      <c r="F47" s="69" t="s">
        <v>333</v>
      </c>
      <c r="G47" s="78" t="s">
        <v>657</v>
      </c>
      <c r="H47" s="79" t="str">
        <f>IFERROR(VLOOKUP(INDIRECT("G"&amp;row()),'(Fuente) 2. Campos'!$A:$E,5,FALSE),"")</f>
        <v>Oax</v>
      </c>
      <c r="I47" s="80"/>
    </row>
    <row r="48">
      <c r="A48" s="69" t="s">
        <v>204</v>
      </c>
      <c r="B48" s="69">
        <v>0.0</v>
      </c>
      <c r="C48" s="69" t="s">
        <v>658</v>
      </c>
      <c r="D48" s="69" t="s">
        <v>226</v>
      </c>
      <c r="E48" s="69" t="s">
        <v>336</v>
      </c>
      <c r="F48" s="69" t="s">
        <v>337</v>
      </c>
      <c r="G48" s="78" t="s">
        <v>659</v>
      </c>
      <c r="H48" s="79" t="str">
        <f>IFERROR(VLOOKUP(INDIRECT("G"&amp;row()),'(Fuente) 2. Campos'!$A:$E,5,FALSE),"")</f>
        <v>71295</v>
      </c>
      <c r="I48" s="80"/>
    </row>
    <row r="49">
      <c r="A49" s="69" t="s">
        <v>204</v>
      </c>
      <c r="B49" s="69">
        <v>0.0</v>
      </c>
      <c r="C49" s="69" t="s">
        <v>660</v>
      </c>
      <c r="D49" s="69" t="s">
        <v>226</v>
      </c>
      <c r="E49" s="69" t="s">
        <v>146</v>
      </c>
      <c r="F49" s="69" t="s">
        <v>340</v>
      </c>
      <c r="G49" s="78" t="s">
        <v>661</v>
      </c>
      <c r="H49" s="79" t="str">
        <f>IFERROR(VLOOKUP(INDIRECT("G"&amp;row()),'(Fuente) 2. Campos'!$A:$E,5,FALSE),"")</f>
        <v>México</v>
      </c>
      <c r="I49" s="80"/>
    </row>
    <row r="50">
      <c r="A50" s="69" t="s">
        <v>220</v>
      </c>
      <c r="B50" s="69">
        <v>0.0</v>
      </c>
      <c r="C50" s="81" t="s">
        <v>662</v>
      </c>
      <c r="D50" s="81" t="s">
        <v>222</v>
      </c>
      <c r="E50" s="81" t="s">
        <v>663</v>
      </c>
      <c r="F50" s="81" t="s">
        <v>664</v>
      </c>
      <c r="I50" s="80"/>
    </row>
    <row r="51">
      <c r="A51" s="69" t="s">
        <v>204</v>
      </c>
      <c r="B51" s="69">
        <v>0.0</v>
      </c>
      <c r="C51" s="69" t="s">
        <v>665</v>
      </c>
      <c r="D51" s="69" t="s">
        <v>226</v>
      </c>
      <c r="E51" s="69" t="s">
        <v>177</v>
      </c>
      <c r="F51" s="69" t="s">
        <v>666</v>
      </c>
      <c r="G51" s="78" t="s">
        <v>667</v>
      </c>
      <c r="H51" s="79" t="str">
        <f>IFERROR(VLOOKUP(INDIRECT("G"&amp;row()),'(Fuente) 2. Campos'!$A:$E,5,FALSE),"")</f>
        <v>Unidad de Licitaciones</v>
      </c>
      <c r="I51" s="80"/>
    </row>
    <row r="52">
      <c r="A52" s="69" t="s">
        <v>204</v>
      </c>
      <c r="B52" s="69">
        <v>0.0</v>
      </c>
      <c r="C52" s="69" t="s">
        <v>668</v>
      </c>
      <c r="D52" s="69" t="s">
        <v>226</v>
      </c>
      <c r="E52" s="69" t="s">
        <v>669</v>
      </c>
      <c r="F52" s="69" t="s">
        <v>670</v>
      </c>
      <c r="G52" s="82"/>
      <c r="H52" s="79" t="str">
        <f>IFERROR(VLOOKUP(INDIRECT("G"&amp;row()),'(Fuente) 2. Campos'!$A:$E,5,FALSE),"")</f>
        <v/>
      </c>
      <c r="I52" s="80"/>
    </row>
    <row r="53">
      <c r="A53" s="69" t="s">
        <v>204</v>
      </c>
      <c r="B53" s="69">
        <v>0.0</v>
      </c>
      <c r="C53" s="69" t="s">
        <v>671</v>
      </c>
      <c r="D53" s="69" t="s">
        <v>226</v>
      </c>
      <c r="E53" s="69" t="s">
        <v>174</v>
      </c>
      <c r="F53" s="69" t="s">
        <v>672</v>
      </c>
      <c r="G53" s="78" t="s">
        <v>673</v>
      </c>
      <c r="H53" s="79" t="str">
        <f>IFERROR(VLOOKUP(INDIRECT("G"&amp;row()),'(Fuente) 2. Campos'!$A:$E,5,FALSE),"")</f>
        <v>9515016900, Ext.24377</v>
      </c>
      <c r="I53" s="80"/>
    </row>
    <row r="54">
      <c r="A54" s="69" t="s">
        <v>204</v>
      </c>
      <c r="B54" s="69">
        <v>0.0</v>
      </c>
      <c r="C54" s="69" t="s">
        <v>674</v>
      </c>
      <c r="D54" s="69" t="s">
        <v>226</v>
      </c>
      <c r="E54" s="69" t="s">
        <v>675</v>
      </c>
      <c r="F54" s="69" t="s">
        <v>676</v>
      </c>
      <c r="G54" s="82"/>
      <c r="H54" s="79" t="str">
        <f>IFERROR(VLOOKUP(INDIRECT("G"&amp;row()),'(Fuente) 2. Campos'!$A:$E,5,FALSE),"")</f>
        <v/>
      </c>
      <c r="I54" s="80"/>
    </row>
    <row r="55">
      <c r="A55" s="69" t="s">
        <v>204</v>
      </c>
      <c r="B55" s="69">
        <v>0.0</v>
      </c>
      <c r="C55" s="69" t="s">
        <v>677</v>
      </c>
      <c r="D55" s="69" t="s">
        <v>226</v>
      </c>
      <c r="E55" s="69" t="s">
        <v>414</v>
      </c>
      <c r="F55" s="69" t="s">
        <v>678</v>
      </c>
      <c r="G55" s="78" t="s">
        <v>642</v>
      </c>
      <c r="H55" s="84" t="str">
        <f>IFERROR(VLOOKUP(INDIRECT("G"&amp;row()),'(Fuente) 2. Campos'!$A:$E,5,FALSE),"")</f>
        <v>https://www.oaxaca.gob.mx/cao/</v>
      </c>
      <c r="I55" s="80"/>
    </row>
    <row r="56">
      <c r="A56" s="69" t="s">
        <v>204</v>
      </c>
      <c r="B56" s="69">
        <v>0.0</v>
      </c>
      <c r="C56" s="69" t="s">
        <v>679</v>
      </c>
      <c r="D56" s="69" t="s">
        <v>308</v>
      </c>
      <c r="E56" s="69" t="s">
        <v>680</v>
      </c>
      <c r="F56" s="69" t="s">
        <v>681</v>
      </c>
      <c r="G56" s="78" t="s">
        <v>682</v>
      </c>
      <c r="H56" s="79" t="str">
        <f>IFERROR(VLOOKUP(INDIRECT("G"&amp;row()),'(Fuente) 2. Campos'!$A:$E,5,FALSE),"")</f>
        <v>Contratante</v>
      </c>
      <c r="I56" s="80"/>
    </row>
    <row r="57">
      <c r="A57" s="83" t="s">
        <v>220</v>
      </c>
      <c r="B57" s="83">
        <v>1.0</v>
      </c>
      <c r="C57" s="83" t="s">
        <v>506</v>
      </c>
      <c r="D57" s="83" t="s">
        <v>244</v>
      </c>
      <c r="E57" s="83" t="s">
        <v>685</v>
      </c>
      <c r="F57" s="83" t="s">
        <v>686</v>
      </c>
      <c r="I57" s="80"/>
    </row>
    <row r="58">
      <c r="A58" s="69" t="s">
        <v>204</v>
      </c>
      <c r="B58" s="69">
        <v>0.0</v>
      </c>
      <c r="C58" s="69" t="s">
        <v>621</v>
      </c>
      <c r="D58" s="69" t="s">
        <v>226</v>
      </c>
      <c r="E58" s="69" t="s">
        <v>622</v>
      </c>
      <c r="F58" s="69" t="s">
        <v>623</v>
      </c>
      <c r="G58" s="78" t="s">
        <v>687</v>
      </c>
      <c r="H58" s="79" t="str">
        <f>IFERROR(VLOOKUP(INDIRECT("G"&amp;row()),'(Fuente) 2. Campos'!$A:$E,5,FALSE),"")</f>
        <v>GRUPO FORMADO POR: SISTEMAS ESPECIALES DE METALIZACIÓN SANFER, S.A. DE C.V. E INBISA ARQUITECTURA BASICA, S.A. DE C.V.</v>
      </c>
      <c r="I58" s="80"/>
    </row>
    <row r="59">
      <c r="A59" s="69" t="s">
        <v>204</v>
      </c>
      <c r="B59" s="69">
        <v>0.0</v>
      </c>
      <c r="C59" s="69" t="s">
        <v>625</v>
      </c>
      <c r="D59" s="69" t="s">
        <v>89</v>
      </c>
      <c r="E59" s="69" t="s">
        <v>626</v>
      </c>
      <c r="F59" s="69" t="s">
        <v>627</v>
      </c>
      <c r="G59" s="78" t="s">
        <v>688</v>
      </c>
      <c r="H59" s="79" t="str">
        <f>IFERROR(VLOOKUP(INDIRECT("G"&amp;row()),'(Fuente) 2. Campos'!$A:$E,5,FALSE),"")</f>
        <v>SEM1804276LA</v>
      </c>
      <c r="I59" s="80"/>
    </row>
    <row r="60">
      <c r="A60" s="69" t="s">
        <v>220</v>
      </c>
      <c r="B60" s="69">
        <v>0.0</v>
      </c>
      <c r="C60" s="81" t="s">
        <v>629</v>
      </c>
      <c r="D60" s="81" t="s">
        <v>222</v>
      </c>
      <c r="E60" s="81" t="s">
        <v>630</v>
      </c>
      <c r="F60" s="81" t="s">
        <v>631</v>
      </c>
      <c r="I60" s="80"/>
    </row>
    <row r="61">
      <c r="A61" s="69" t="s">
        <v>204</v>
      </c>
      <c r="B61" s="69">
        <v>0.0</v>
      </c>
      <c r="C61" s="69" t="s">
        <v>632</v>
      </c>
      <c r="D61" s="69" t="s">
        <v>226</v>
      </c>
      <c r="E61" s="69" t="s">
        <v>255</v>
      </c>
      <c r="F61" s="69" t="s">
        <v>633</v>
      </c>
      <c r="G61" s="82"/>
      <c r="H61" s="79" t="str">
        <f>IFERROR(VLOOKUP(INDIRECT("G"&amp;row()),'(Fuente) 2. Campos'!$A:$E,5,FALSE),"")</f>
        <v/>
      </c>
      <c r="I61" s="80"/>
    </row>
    <row r="62">
      <c r="A62" s="69" t="s">
        <v>204</v>
      </c>
      <c r="B62" s="69">
        <v>0.0</v>
      </c>
      <c r="C62" s="69" t="s">
        <v>635</v>
      </c>
      <c r="D62" s="69" t="s">
        <v>89</v>
      </c>
      <c r="E62" s="69" t="s">
        <v>258</v>
      </c>
      <c r="F62" s="69" t="s">
        <v>636</v>
      </c>
      <c r="G62" s="82"/>
      <c r="H62" s="79" t="str">
        <f>IFERROR(VLOOKUP(INDIRECT("G"&amp;row()),'(Fuente) 2. Campos'!$A:$E,5,FALSE),"")</f>
        <v/>
      </c>
      <c r="I62" s="80"/>
    </row>
    <row r="63">
      <c r="A63" s="69" t="s">
        <v>204</v>
      </c>
      <c r="B63" s="69">
        <v>0.0</v>
      </c>
      <c r="C63" s="69" t="s">
        <v>637</v>
      </c>
      <c r="D63" s="69" t="s">
        <v>226</v>
      </c>
      <c r="E63" s="69" t="s">
        <v>638</v>
      </c>
      <c r="F63" s="69" t="s">
        <v>639</v>
      </c>
      <c r="G63" s="82"/>
      <c r="H63" s="79" t="str">
        <f>IFERROR(VLOOKUP(INDIRECT("G"&amp;row()),'(Fuente) 2. Campos'!$A:$E,5,FALSE),"")</f>
        <v/>
      </c>
      <c r="I63" s="80"/>
    </row>
    <row r="64">
      <c r="A64" s="69" t="s">
        <v>204</v>
      </c>
      <c r="B64" s="69">
        <v>0.0</v>
      </c>
      <c r="C64" s="69" t="s">
        <v>640</v>
      </c>
      <c r="D64" s="69" t="s">
        <v>226</v>
      </c>
      <c r="E64" s="69" t="s">
        <v>321</v>
      </c>
      <c r="F64" s="69" t="s">
        <v>641</v>
      </c>
      <c r="G64" s="82"/>
      <c r="H64" s="79" t="str">
        <f>IFERROR(VLOOKUP(INDIRECT("G"&amp;row()),'(Fuente) 2. Campos'!$A:$E,5,FALSE),"")</f>
        <v/>
      </c>
      <c r="I64" s="80"/>
    </row>
    <row r="65">
      <c r="A65" s="69" t="s">
        <v>220</v>
      </c>
      <c r="B65" s="69">
        <v>0.0</v>
      </c>
      <c r="C65" s="81" t="s">
        <v>643</v>
      </c>
      <c r="D65" s="81" t="s">
        <v>251</v>
      </c>
      <c r="E65" s="81" t="s">
        <v>644</v>
      </c>
      <c r="F65" s="81" t="s">
        <v>645</v>
      </c>
      <c r="I65" s="80"/>
    </row>
    <row r="66">
      <c r="A66" s="69" t="s">
        <v>204</v>
      </c>
      <c r="B66" s="69">
        <v>0.0</v>
      </c>
      <c r="C66" s="69" t="s">
        <v>646</v>
      </c>
      <c r="D66" s="69" t="s">
        <v>226</v>
      </c>
      <c r="E66" s="69" t="s">
        <v>255</v>
      </c>
      <c r="F66" s="69" t="s">
        <v>633</v>
      </c>
      <c r="G66" s="82"/>
      <c r="H66" s="79" t="str">
        <f>IFERROR(VLOOKUP(INDIRECT("G"&amp;row()),'(Fuente) 2. Campos'!$A:$E,5,FALSE),"")</f>
        <v/>
      </c>
      <c r="I66" s="80"/>
    </row>
    <row r="67">
      <c r="A67" s="69" t="s">
        <v>204</v>
      </c>
      <c r="B67" s="69">
        <v>0.0</v>
      </c>
      <c r="C67" s="69" t="s">
        <v>647</v>
      </c>
      <c r="D67" s="69" t="s">
        <v>89</v>
      </c>
      <c r="E67" s="69" t="s">
        <v>258</v>
      </c>
      <c r="F67" s="69" t="s">
        <v>636</v>
      </c>
      <c r="G67" s="82"/>
      <c r="H67" s="79" t="str">
        <f>IFERROR(VLOOKUP(INDIRECT("G"&amp;row()),'(Fuente) 2. Campos'!$A:$E,5,FALSE),"")</f>
        <v/>
      </c>
      <c r="I67" s="80"/>
    </row>
    <row r="68">
      <c r="A68" s="69" t="s">
        <v>204</v>
      </c>
      <c r="B68" s="69">
        <v>0.0</v>
      </c>
      <c r="C68" s="69" t="s">
        <v>648</v>
      </c>
      <c r="D68" s="69" t="s">
        <v>226</v>
      </c>
      <c r="E68" s="69" t="s">
        <v>638</v>
      </c>
      <c r="F68" s="69" t="s">
        <v>639</v>
      </c>
      <c r="G68" s="82"/>
      <c r="H68" s="79" t="str">
        <f>IFERROR(VLOOKUP(INDIRECT("G"&amp;row()),'(Fuente) 2. Campos'!$A:$E,5,FALSE),"")</f>
        <v/>
      </c>
      <c r="I68" s="80"/>
    </row>
    <row r="69">
      <c r="A69" s="69" t="s">
        <v>204</v>
      </c>
      <c r="B69" s="69">
        <v>0.0</v>
      </c>
      <c r="C69" s="69" t="s">
        <v>649</v>
      </c>
      <c r="D69" s="69" t="s">
        <v>226</v>
      </c>
      <c r="E69" s="69" t="s">
        <v>321</v>
      </c>
      <c r="F69" s="69" t="s">
        <v>641</v>
      </c>
      <c r="G69" s="82"/>
      <c r="H69" s="79" t="str">
        <f>IFERROR(VLOOKUP(INDIRECT("G"&amp;row()),'(Fuente) 2. Campos'!$A:$E,5,FALSE),"")</f>
        <v/>
      </c>
      <c r="I69" s="80"/>
    </row>
    <row r="70">
      <c r="A70" s="69" t="s">
        <v>220</v>
      </c>
      <c r="B70" s="69">
        <v>0.0</v>
      </c>
      <c r="C70" s="81" t="s">
        <v>650</v>
      </c>
      <c r="D70" s="81" t="s">
        <v>222</v>
      </c>
      <c r="E70" s="81" t="s">
        <v>324</v>
      </c>
      <c r="F70" s="81" t="s">
        <v>651</v>
      </c>
      <c r="I70" s="80"/>
    </row>
    <row r="71">
      <c r="A71" s="69" t="s">
        <v>204</v>
      </c>
      <c r="B71" s="69">
        <v>0.0</v>
      </c>
      <c r="C71" s="69" t="s">
        <v>652</v>
      </c>
      <c r="D71" s="69" t="s">
        <v>226</v>
      </c>
      <c r="E71" s="69" t="s">
        <v>327</v>
      </c>
      <c r="F71" s="69" t="s">
        <v>328</v>
      </c>
      <c r="G71" s="78" t="s">
        <v>689</v>
      </c>
      <c r="H71" s="79" t="str">
        <f>IFERROR(VLOOKUP(INDIRECT("G"&amp;row()),'(Fuente) 2. Campos'!$A:$E,5,FALSE),"")</f>
        <v>Moisés Saenz No. 107 A</v>
      </c>
      <c r="I71" s="80"/>
    </row>
    <row r="72">
      <c r="A72" s="69" t="s">
        <v>204</v>
      </c>
      <c r="B72" s="69">
        <v>0.0</v>
      </c>
      <c r="C72" s="69" t="s">
        <v>654</v>
      </c>
      <c r="D72" s="69" t="s">
        <v>226</v>
      </c>
      <c r="E72" s="69" t="s">
        <v>134</v>
      </c>
      <c r="F72" s="69" t="s">
        <v>331</v>
      </c>
      <c r="G72" s="78" t="s">
        <v>690</v>
      </c>
      <c r="H72" s="79" t="str">
        <f>IFERROR(VLOOKUP(INDIRECT("G"&amp;row()),'(Fuente) 2. Campos'!$A:$E,5,FALSE),"")</f>
        <v>Colinia del Maestro</v>
      </c>
      <c r="I72" s="80"/>
    </row>
    <row r="73">
      <c r="A73" s="69" t="s">
        <v>204</v>
      </c>
      <c r="B73" s="69">
        <v>0.0</v>
      </c>
      <c r="C73" s="69" t="s">
        <v>656</v>
      </c>
      <c r="D73" s="69" t="s">
        <v>226</v>
      </c>
      <c r="E73" s="69" t="s">
        <v>142</v>
      </c>
      <c r="F73" s="69" t="s">
        <v>333</v>
      </c>
      <c r="G73" s="78" t="s">
        <v>691</v>
      </c>
      <c r="H73" s="79" t="str">
        <f>IFERROR(VLOOKUP(INDIRECT("G"&amp;row()),'(Fuente) 2. Campos'!$A:$E,5,FALSE),"")</f>
        <v>Oax</v>
      </c>
      <c r="I73" s="80"/>
    </row>
    <row r="74">
      <c r="A74" s="69" t="s">
        <v>204</v>
      </c>
      <c r="B74" s="69">
        <v>0.0</v>
      </c>
      <c r="C74" s="69" t="s">
        <v>658</v>
      </c>
      <c r="D74" s="69" t="s">
        <v>226</v>
      </c>
      <c r="E74" s="69" t="s">
        <v>336</v>
      </c>
      <c r="F74" s="69" t="s">
        <v>337</v>
      </c>
      <c r="G74" s="78" t="s">
        <v>692</v>
      </c>
      <c r="H74" s="79" t="str">
        <f>IFERROR(VLOOKUP(INDIRECT("G"&amp;row()),'(Fuente) 2. Campos'!$A:$E,5,FALSE),"")</f>
        <v>68016</v>
      </c>
      <c r="I74" s="80"/>
    </row>
    <row r="75">
      <c r="A75" s="69" t="s">
        <v>204</v>
      </c>
      <c r="B75" s="69">
        <v>0.0</v>
      </c>
      <c r="C75" s="69" t="s">
        <v>660</v>
      </c>
      <c r="D75" s="69" t="s">
        <v>226</v>
      </c>
      <c r="E75" s="69" t="s">
        <v>146</v>
      </c>
      <c r="F75" s="69" t="s">
        <v>340</v>
      </c>
      <c r="G75" s="78" t="s">
        <v>693</v>
      </c>
      <c r="H75" s="79" t="str">
        <f>IFERROR(VLOOKUP(INDIRECT("G"&amp;row()),'(Fuente) 2. Campos'!$A:$E,5,FALSE),"")</f>
        <v>México</v>
      </c>
      <c r="I75" s="80"/>
    </row>
    <row r="76">
      <c r="A76" s="69" t="s">
        <v>220</v>
      </c>
      <c r="B76" s="69">
        <v>0.0</v>
      </c>
      <c r="C76" s="81" t="s">
        <v>662</v>
      </c>
      <c r="D76" s="81" t="s">
        <v>222</v>
      </c>
      <c r="E76" s="81" t="s">
        <v>663</v>
      </c>
      <c r="F76" s="81" t="s">
        <v>664</v>
      </c>
      <c r="I76" s="80"/>
    </row>
    <row r="77">
      <c r="A77" s="69" t="s">
        <v>204</v>
      </c>
      <c r="B77" s="69">
        <v>0.0</v>
      </c>
      <c r="C77" s="69" t="s">
        <v>665</v>
      </c>
      <c r="D77" s="69" t="s">
        <v>226</v>
      </c>
      <c r="E77" s="69" t="s">
        <v>177</v>
      </c>
      <c r="F77" s="69" t="s">
        <v>666</v>
      </c>
      <c r="G77" s="78" t="s">
        <v>694</v>
      </c>
      <c r="H77" s="79" t="str">
        <f>IFERROR(VLOOKUP(INDIRECT("G"&amp;row()),'(Fuente) 2. Campos'!$A:$E,5,FALSE),"")</f>
        <v>C. Nayeli Yazmín Gómez Juan José</v>
      </c>
      <c r="I77" s="80"/>
    </row>
    <row r="78">
      <c r="A78" s="69" t="s">
        <v>204</v>
      </c>
      <c r="B78" s="69">
        <v>0.0</v>
      </c>
      <c r="C78" s="69" t="s">
        <v>668</v>
      </c>
      <c r="D78" s="69" t="s">
        <v>226</v>
      </c>
      <c r="E78" s="69" t="s">
        <v>669</v>
      </c>
      <c r="F78" s="69" t="s">
        <v>670</v>
      </c>
      <c r="G78" s="78" t="s">
        <v>695</v>
      </c>
      <c r="H78" s="79" t="str">
        <f>IFERROR(VLOOKUP(INDIRECT("G"&amp;row()),'(Fuente) 2. Campos'!$A:$E,5,FALSE),"")</f>
        <v>metalessanfer@hotmail.com</v>
      </c>
      <c r="I78" s="80"/>
    </row>
    <row r="79">
      <c r="A79" s="69" t="s">
        <v>204</v>
      </c>
      <c r="B79" s="69">
        <v>0.0</v>
      </c>
      <c r="C79" s="69" t="s">
        <v>671</v>
      </c>
      <c r="D79" s="69" t="s">
        <v>226</v>
      </c>
      <c r="E79" s="69" t="s">
        <v>174</v>
      </c>
      <c r="F79" s="69" t="s">
        <v>672</v>
      </c>
      <c r="G79" s="78" t="s">
        <v>696</v>
      </c>
      <c r="H79" s="79" t="str">
        <f>IFERROR(VLOOKUP(INDIRECT("G"&amp;row()),'(Fuente) 2. Campos'!$A:$E,5,FALSE),"")</f>
        <v>9512070293</v>
      </c>
      <c r="I79" s="80"/>
    </row>
    <row r="80">
      <c r="A80" s="69" t="s">
        <v>204</v>
      </c>
      <c r="B80" s="69">
        <v>0.0</v>
      </c>
      <c r="C80" s="69" t="s">
        <v>674</v>
      </c>
      <c r="D80" s="69" t="s">
        <v>226</v>
      </c>
      <c r="E80" s="69" t="s">
        <v>675</v>
      </c>
      <c r="F80" s="69" t="s">
        <v>676</v>
      </c>
      <c r="G80" s="82"/>
      <c r="H80" s="79" t="str">
        <f>IFERROR(VLOOKUP(INDIRECT("G"&amp;row()),'(Fuente) 2. Campos'!$A:$E,5,FALSE),"")</f>
        <v/>
      </c>
      <c r="I80" s="80"/>
    </row>
    <row r="81">
      <c r="A81" s="69" t="s">
        <v>204</v>
      </c>
      <c r="B81" s="69">
        <v>0.0</v>
      </c>
      <c r="C81" s="69" t="s">
        <v>677</v>
      </c>
      <c r="D81" s="69" t="s">
        <v>226</v>
      </c>
      <c r="E81" s="69" t="s">
        <v>414</v>
      </c>
      <c r="F81" s="69" t="s">
        <v>678</v>
      </c>
      <c r="G81" s="82"/>
      <c r="H81" s="79" t="str">
        <f>IFERROR(VLOOKUP(INDIRECT("G"&amp;row()),'(Fuente) 2. Campos'!$A:$E,5,FALSE),"")</f>
        <v/>
      </c>
      <c r="I81" s="80"/>
    </row>
    <row r="82">
      <c r="A82" s="69" t="s">
        <v>204</v>
      </c>
      <c r="B82" s="69">
        <v>0.0</v>
      </c>
      <c r="C82" s="69" t="s">
        <v>679</v>
      </c>
      <c r="D82" s="69" t="s">
        <v>308</v>
      </c>
      <c r="E82" s="69" t="s">
        <v>680</v>
      </c>
      <c r="F82" s="69" t="s">
        <v>681</v>
      </c>
      <c r="G82" s="78" t="s">
        <v>697</v>
      </c>
      <c r="H82" s="79" t="str">
        <f>IFERROR(VLOOKUP(INDIRECT("G"&amp;row()),'(Fuente) 2. Campos'!$A:$E,5,FALSE),"")</f>
        <v>Representante Común</v>
      </c>
      <c r="I82" s="80"/>
    </row>
    <row r="83">
      <c r="A83" s="83" t="s">
        <v>220</v>
      </c>
      <c r="B83" s="83">
        <v>1.0</v>
      </c>
      <c r="C83" s="83" t="s">
        <v>511</v>
      </c>
      <c r="D83" s="83" t="s">
        <v>222</v>
      </c>
      <c r="E83" s="83" t="s">
        <v>698</v>
      </c>
      <c r="F83" s="83" t="s">
        <v>699</v>
      </c>
      <c r="I83" s="80"/>
    </row>
    <row r="84">
      <c r="A84" s="69" t="s">
        <v>204</v>
      </c>
      <c r="B84" s="69">
        <v>0.0</v>
      </c>
      <c r="C84" s="69" t="s">
        <v>621</v>
      </c>
      <c r="D84" s="69" t="s">
        <v>226</v>
      </c>
      <c r="E84" s="69" t="s">
        <v>622</v>
      </c>
      <c r="F84" s="69" t="s">
        <v>623</v>
      </c>
      <c r="G84" s="82"/>
      <c r="H84" s="79" t="str">
        <f>IFERROR(VLOOKUP(INDIRECT("G"&amp;row()),'(Fuente) 2. Campos'!$A:$E,5,FALSE),"")</f>
        <v/>
      </c>
      <c r="I84" s="80"/>
    </row>
    <row r="85">
      <c r="A85" s="69" t="s">
        <v>204</v>
      </c>
      <c r="B85" s="69">
        <v>0.0</v>
      </c>
      <c r="C85" s="69" t="s">
        <v>625</v>
      </c>
      <c r="D85" s="69" t="s">
        <v>89</v>
      </c>
      <c r="E85" s="69" t="s">
        <v>626</v>
      </c>
      <c r="F85" s="69" t="s">
        <v>627</v>
      </c>
      <c r="G85" s="82"/>
      <c r="H85" s="79" t="str">
        <f>IFERROR(VLOOKUP(INDIRECT("G"&amp;row()),'(Fuente) 2. Campos'!$A:$E,5,FALSE),"")</f>
        <v/>
      </c>
      <c r="I85" s="80"/>
    </row>
    <row r="86">
      <c r="A86" s="69" t="s">
        <v>220</v>
      </c>
      <c r="B86" s="69">
        <v>0.0</v>
      </c>
      <c r="C86" s="81" t="s">
        <v>629</v>
      </c>
      <c r="D86" s="81" t="s">
        <v>222</v>
      </c>
      <c r="E86" s="81" t="s">
        <v>630</v>
      </c>
      <c r="F86" s="81" t="s">
        <v>631</v>
      </c>
      <c r="I86" s="80"/>
    </row>
    <row r="87">
      <c r="A87" s="69" t="s">
        <v>204</v>
      </c>
      <c r="B87" s="69">
        <v>0.0</v>
      </c>
      <c r="C87" s="69" t="s">
        <v>632</v>
      </c>
      <c r="D87" s="69" t="s">
        <v>226</v>
      </c>
      <c r="E87" s="69" t="s">
        <v>255</v>
      </c>
      <c r="F87" s="69" t="s">
        <v>633</v>
      </c>
      <c r="G87" s="82"/>
      <c r="H87" s="79" t="str">
        <f>IFERROR(VLOOKUP(INDIRECT("G"&amp;row()),'(Fuente) 2. Campos'!$A:$E,5,FALSE),"")</f>
        <v/>
      </c>
      <c r="I87" s="80"/>
    </row>
    <row r="88">
      <c r="A88" s="69" t="s">
        <v>204</v>
      </c>
      <c r="B88" s="69">
        <v>0.0</v>
      </c>
      <c r="C88" s="69" t="s">
        <v>635</v>
      </c>
      <c r="D88" s="69" t="s">
        <v>89</v>
      </c>
      <c r="E88" s="69" t="s">
        <v>258</v>
      </c>
      <c r="F88" s="69" t="s">
        <v>636</v>
      </c>
      <c r="G88" s="82"/>
      <c r="H88" s="79" t="str">
        <f>IFERROR(VLOOKUP(INDIRECT("G"&amp;row()),'(Fuente) 2. Campos'!$A:$E,5,FALSE),"")</f>
        <v/>
      </c>
      <c r="I88" s="80"/>
    </row>
    <row r="89">
      <c r="A89" s="69" t="s">
        <v>204</v>
      </c>
      <c r="B89" s="69">
        <v>0.0</v>
      </c>
      <c r="C89" s="69" t="s">
        <v>637</v>
      </c>
      <c r="D89" s="69" t="s">
        <v>226</v>
      </c>
      <c r="E89" s="69" t="s">
        <v>638</v>
      </c>
      <c r="F89" s="69" t="s">
        <v>639</v>
      </c>
      <c r="G89" s="82"/>
      <c r="H89" s="79" t="str">
        <f>IFERROR(VLOOKUP(INDIRECT("G"&amp;row()),'(Fuente) 2. Campos'!$A:$E,5,FALSE),"")</f>
        <v/>
      </c>
      <c r="I89" s="80"/>
    </row>
    <row r="90">
      <c r="A90" s="69" t="s">
        <v>204</v>
      </c>
      <c r="B90" s="69">
        <v>0.0</v>
      </c>
      <c r="C90" s="69" t="s">
        <v>640</v>
      </c>
      <c r="D90" s="69" t="s">
        <v>226</v>
      </c>
      <c r="E90" s="69" t="s">
        <v>321</v>
      </c>
      <c r="F90" s="69" t="s">
        <v>641</v>
      </c>
      <c r="G90" s="82"/>
      <c r="H90" s="79" t="str">
        <f>IFERROR(VLOOKUP(INDIRECT("G"&amp;row()),'(Fuente) 2. Campos'!$A:$E,5,FALSE),"")</f>
        <v/>
      </c>
      <c r="I90" s="80"/>
    </row>
    <row r="91">
      <c r="A91" s="69" t="s">
        <v>220</v>
      </c>
      <c r="B91" s="69">
        <v>0.0</v>
      </c>
      <c r="C91" s="81" t="s">
        <v>643</v>
      </c>
      <c r="D91" s="81" t="s">
        <v>251</v>
      </c>
      <c r="E91" s="81" t="s">
        <v>644</v>
      </c>
      <c r="F91" s="81" t="s">
        <v>645</v>
      </c>
      <c r="I91" s="80"/>
    </row>
    <row r="92">
      <c r="A92" s="69" t="s">
        <v>204</v>
      </c>
      <c r="B92" s="69">
        <v>0.0</v>
      </c>
      <c r="C92" s="69" t="s">
        <v>646</v>
      </c>
      <c r="D92" s="69" t="s">
        <v>226</v>
      </c>
      <c r="E92" s="69" t="s">
        <v>255</v>
      </c>
      <c r="F92" s="69" t="s">
        <v>633</v>
      </c>
      <c r="G92" s="82"/>
      <c r="H92" s="79" t="str">
        <f>IFERROR(VLOOKUP(INDIRECT("G"&amp;row()),'(Fuente) 2. Campos'!$A:$E,5,FALSE),"")</f>
        <v/>
      </c>
      <c r="I92" s="80"/>
    </row>
    <row r="93">
      <c r="A93" s="69" t="s">
        <v>204</v>
      </c>
      <c r="B93" s="69">
        <v>0.0</v>
      </c>
      <c r="C93" s="69" t="s">
        <v>647</v>
      </c>
      <c r="D93" s="69" t="s">
        <v>89</v>
      </c>
      <c r="E93" s="69" t="s">
        <v>258</v>
      </c>
      <c r="F93" s="69" t="s">
        <v>636</v>
      </c>
      <c r="G93" s="82"/>
      <c r="H93" s="79" t="str">
        <f>IFERROR(VLOOKUP(INDIRECT("G"&amp;row()),'(Fuente) 2. Campos'!$A:$E,5,FALSE),"")</f>
        <v/>
      </c>
      <c r="I93" s="80"/>
    </row>
    <row r="94">
      <c r="A94" s="69" t="s">
        <v>204</v>
      </c>
      <c r="B94" s="69">
        <v>0.0</v>
      </c>
      <c r="C94" s="69" t="s">
        <v>648</v>
      </c>
      <c r="D94" s="69" t="s">
        <v>226</v>
      </c>
      <c r="E94" s="69" t="s">
        <v>638</v>
      </c>
      <c r="F94" s="69" t="s">
        <v>639</v>
      </c>
      <c r="G94" s="82"/>
      <c r="H94" s="79" t="str">
        <f>IFERROR(VLOOKUP(INDIRECT("G"&amp;row()),'(Fuente) 2. Campos'!$A:$E,5,FALSE),"")</f>
        <v/>
      </c>
      <c r="I94" s="80"/>
    </row>
    <row r="95">
      <c r="A95" s="69" t="s">
        <v>204</v>
      </c>
      <c r="B95" s="69">
        <v>0.0</v>
      </c>
      <c r="C95" s="69" t="s">
        <v>649</v>
      </c>
      <c r="D95" s="69" t="s">
        <v>226</v>
      </c>
      <c r="E95" s="69" t="s">
        <v>321</v>
      </c>
      <c r="F95" s="69" t="s">
        <v>641</v>
      </c>
      <c r="G95" s="82"/>
      <c r="H95" s="79" t="str">
        <f>IFERROR(VLOOKUP(INDIRECT("G"&amp;row()),'(Fuente) 2. Campos'!$A:$E,5,FALSE),"")</f>
        <v/>
      </c>
      <c r="I95" s="80"/>
    </row>
    <row r="96">
      <c r="A96" s="69" t="s">
        <v>220</v>
      </c>
      <c r="B96" s="69">
        <v>0.0</v>
      </c>
      <c r="C96" s="81" t="s">
        <v>650</v>
      </c>
      <c r="D96" s="81" t="s">
        <v>222</v>
      </c>
      <c r="E96" s="81" t="s">
        <v>324</v>
      </c>
      <c r="F96" s="81" t="s">
        <v>651</v>
      </c>
      <c r="I96" s="80"/>
    </row>
    <row r="97">
      <c r="A97" s="69" t="s">
        <v>204</v>
      </c>
      <c r="B97" s="69">
        <v>0.0</v>
      </c>
      <c r="C97" s="69" t="s">
        <v>652</v>
      </c>
      <c r="D97" s="69" t="s">
        <v>226</v>
      </c>
      <c r="E97" s="69" t="s">
        <v>327</v>
      </c>
      <c r="F97" s="69" t="s">
        <v>328</v>
      </c>
      <c r="G97" s="82"/>
      <c r="H97" s="79" t="str">
        <f>IFERROR(VLOOKUP(INDIRECT("G"&amp;row()),'(Fuente) 2. Campos'!$A:$E,5,FALSE),"")</f>
        <v/>
      </c>
      <c r="I97" s="80"/>
    </row>
    <row r="98">
      <c r="A98" s="69" t="s">
        <v>204</v>
      </c>
      <c r="B98" s="69">
        <v>0.0</v>
      </c>
      <c r="C98" s="69" t="s">
        <v>654</v>
      </c>
      <c r="D98" s="69" t="s">
        <v>226</v>
      </c>
      <c r="E98" s="69" t="s">
        <v>134</v>
      </c>
      <c r="F98" s="69" t="s">
        <v>331</v>
      </c>
      <c r="G98" s="82"/>
      <c r="H98" s="79" t="str">
        <f>IFERROR(VLOOKUP(INDIRECT("G"&amp;row()),'(Fuente) 2. Campos'!$A:$E,5,FALSE),"")</f>
        <v/>
      </c>
      <c r="I98" s="80"/>
    </row>
    <row r="99">
      <c r="A99" s="69" t="s">
        <v>204</v>
      </c>
      <c r="B99" s="69">
        <v>0.0</v>
      </c>
      <c r="C99" s="69" t="s">
        <v>656</v>
      </c>
      <c r="D99" s="69" t="s">
        <v>226</v>
      </c>
      <c r="E99" s="69" t="s">
        <v>142</v>
      </c>
      <c r="F99" s="69" t="s">
        <v>333</v>
      </c>
      <c r="G99" s="82"/>
      <c r="H99" s="79" t="str">
        <f>IFERROR(VLOOKUP(INDIRECT("G"&amp;row()),'(Fuente) 2. Campos'!$A:$E,5,FALSE),"")</f>
        <v/>
      </c>
      <c r="I99" s="80"/>
    </row>
    <row r="100">
      <c r="A100" s="69" t="s">
        <v>204</v>
      </c>
      <c r="B100" s="69">
        <v>0.0</v>
      </c>
      <c r="C100" s="69" t="s">
        <v>658</v>
      </c>
      <c r="D100" s="69" t="s">
        <v>226</v>
      </c>
      <c r="E100" s="69" t="s">
        <v>336</v>
      </c>
      <c r="F100" s="69" t="s">
        <v>337</v>
      </c>
      <c r="G100" s="82"/>
      <c r="H100" s="79" t="str">
        <f>IFERROR(VLOOKUP(INDIRECT("G"&amp;row()),'(Fuente) 2. Campos'!$A:$E,5,FALSE),"")</f>
        <v/>
      </c>
      <c r="I100" s="80"/>
    </row>
    <row r="101">
      <c r="A101" s="69" t="s">
        <v>204</v>
      </c>
      <c r="B101" s="69">
        <v>0.0</v>
      </c>
      <c r="C101" s="69" t="s">
        <v>660</v>
      </c>
      <c r="D101" s="69" t="s">
        <v>226</v>
      </c>
      <c r="E101" s="69" t="s">
        <v>146</v>
      </c>
      <c r="F101" s="69" t="s">
        <v>340</v>
      </c>
      <c r="G101" s="82"/>
      <c r="H101" s="79" t="str">
        <f>IFERROR(VLOOKUP(INDIRECT("G"&amp;row()),'(Fuente) 2. Campos'!$A:$E,5,FALSE),"")</f>
        <v/>
      </c>
      <c r="I101" s="80"/>
    </row>
    <row r="102">
      <c r="A102" s="69" t="s">
        <v>220</v>
      </c>
      <c r="B102" s="69">
        <v>0.0</v>
      </c>
      <c r="C102" s="81" t="s">
        <v>662</v>
      </c>
      <c r="D102" s="81" t="s">
        <v>222</v>
      </c>
      <c r="E102" s="81" t="s">
        <v>663</v>
      </c>
      <c r="F102" s="81" t="s">
        <v>664</v>
      </c>
      <c r="I102" s="80"/>
    </row>
    <row r="103">
      <c r="A103" s="69" t="s">
        <v>204</v>
      </c>
      <c r="B103" s="69">
        <v>0.0</v>
      </c>
      <c r="C103" s="69" t="s">
        <v>665</v>
      </c>
      <c r="D103" s="69" t="s">
        <v>226</v>
      </c>
      <c r="E103" s="69" t="s">
        <v>177</v>
      </c>
      <c r="F103" s="69" t="s">
        <v>666</v>
      </c>
      <c r="G103" s="82"/>
      <c r="H103" s="79" t="str">
        <f>IFERROR(VLOOKUP(INDIRECT("G"&amp;row()),'(Fuente) 2. Campos'!$A:$E,5,FALSE),"")</f>
        <v/>
      </c>
      <c r="I103" s="80"/>
    </row>
    <row r="104">
      <c r="A104" s="69" t="s">
        <v>204</v>
      </c>
      <c r="B104" s="69">
        <v>0.0</v>
      </c>
      <c r="C104" s="69" t="s">
        <v>668</v>
      </c>
      <c r="D104" s="69" t="s">
        <v>226</v>
      </c>
      <c r="E104" s="69" t="s">
        <v>669</v>
      </c>
      <c r="F104" s="69" t="s">
        <v>670</v>
      </c>
      <c r="G104" s="82"/>
      <c r="H104" s="79" t="str">
        <f>IFERROR(VLOOKUP(INDIRECT("G"&amp;row()),'(Fuente) 2. Campos'!$A:$E,5,FALSE),"")</f>
        <v/>
      </c>
      <c r="I104" s="80"/>
    </row>
    <row r="105">
      <c r="A105" s="69" t="s">
        <v>204</v>
      </c>
      <c r="B105" s="69">
        <v>0.0</v>
      </c>
      <c r="C105" s="69" t="s">
        <v>671</v>
      </c>
      <c r="D105" s="69" t="s">
        <v>226</v>
      </c>
      <c r="E105" s="69" t="s">
        <v>174</v>
      </c>
      <c r="F105" s="69" t="s">
        <v>672</v>
      </c>
      <c r="G105" s="82"/>
      <c r="H105" s="79" t="str">
        <f>IFERROR(VLOOKUP(INDIRECT("G"&amp;row()),'(Fuente) 2. Campos'!$A:$E,5,FALSE),"")</f>
        <v/>
      </c>
      <c r="I105" s="80"/>
    </row>
    <row r="106">
      <c r="A106" s="69" t="s">
        <v>204</v>
      </c>
      <c r="B106" s="69">
        <v>0.0</v>
      </c>
      <c r="C106" s="69" t="s">
        <v>674</v>
      </c>
      <c r="D106" s="69" t="s">
        <v>226</v>
      </c>
      <c r="E106" s="69" t="s">
        <v>675</v>
      </c>
      <c r="F106" s="69" t="s">
        <v>676</v>
      </c>
      <c r="G106" s="82"/>
      <c r="H106" s="79" t="str">
        <f>IFERROR(VLOOKUP(INDIRECT("G"&amp;row()),'(Fuente) 2. Campos'!$A:$E,5,FALSE),"")</f>
        <v/>
      </c>
      <c r="I106" s="80"/>
    </row>
    <row r="107">
      <c r="A107" s="69" t="s">
        <v>204</v>
      </c>
      <c r="B107" s="69">
        <v>0.0</v>
      </c>
      <c r="C107" s="69" t="s">
        <v>677</v>
      </c>
      <c r="D107" s="69" t="s">
        <v>226</v>
      </c>
      <c r="E107" s="69" t="s">
        <v>414</v>
      </c>
      <c r="F107" s="69" t="s">
        <v>678</v>
      </c>
      <c r="G107" s="82"/>
      <c r="H107" s="79" t="str">
        <f>IFERROR(VLOOKUP(INDIRECT("G"&amp;row()),'(Fuente) 2. Campos'!$A:$E,5,FALSE),"")</f>
        <v/>
      </c>
      <c r="I107" s="80"/>
    </row>
    <row r="108">
      <c r="A108" s="69" t="s">
        <v>204</v>
      </c>
      <c r="B108" s="69">
        <v>0.0</v>
      </c>
      <c r="C108" s="69" t="s">
        <v>679</v>
      </c>
      <c r="D108" s="69" t="s">
        <v>308</v>
      </c>
      <c r="E108" s="69" t="s">
        <v>680</v>
      </c>
      <c r="F108" s="69" t="s">
        <v>681</v>
      </c>
      <c r="G108" s="82"/>
      <c r="H108" s="79" t="str">
        <f>IFERROR(VLOOKUP(INDIRECT("G"&amp;row()),'(Fuente) 2. Campos'!$A:$E,5,FALSE),"")</f>
        <v/>
      </c>
      <c r="I108" s="80"/>
    </row>
    <row r="109">
      <c r="A109" s="83" t="s">
        <v>220</v>
      </c>
      <c r="B109" s="83">
        <v>1.0</v>
      </c>
      <c r="C109" s="83" t="s">
        <v>516</v>
      </c>
      <c r="D109" s="83" t="s">
        <v>222</v>
      </c>
      <c r="E109" s="83" t="s">
        <v>700</v>
      </c>
      <c r="F109" s="83" t="s">
        <v>701</v>
      </c>
      <c r="I109" s="80"/>
    </row>
    <row r="110">
      <c r="A110" s="69" t="s">
        <v>204</v>
      </c>
      <c r="B110" s="69">
        <v>0.0</v>
      </c>
      <c r="C110" s="69" t="s">
        <v>621</v>
      </c>
      <c r="D110" s="69" t="s">
        <v>226</v>
      </c>
      <c r="E110" s="69" t="s">
        <v>622</v>
      </c>
      <c r="F110" s="69" t="s">
        <v>623</v>
      </c>
      <c r="G110" s="82"/>
      <c r="H110" s="79" t="str">
        <f>IFERROR(VLOOKUP(INDIRECT("G"&amp;row()),'(Fuente) 2. Campos'!$A:$E,5,FALSE),"")</f>
        <v/>
      </c>
      <c r="I110" s="80"/>
    </row>
    <row r="111">
      <c r="A111" s="69" t="s">
        <v>204</v>
      </c>
      <c r="B111" s="69">
        <v>0.0</v>
      </c>
      <c r="C111" s="69" t="s">
        <v>625</v>
      </c>
      <c r="D111" s="69" t="s">
        <v>89</v>
      </c>
      <c r="E111" s="69" t="s">
        <v>626</v>
      </c>
      <c r="F111" s="69" t="s">
        <v>627</v>
      </c>
      <c r="G111" s="82"/>
      <c r="H111" s="79" t="str">
        <f>IFERROR(VLOOKUP(INDIRECT("G"&amp;row()),'(Fuente) 2. Campos'!$A:$E,5,FALSE),"")</f>
        <v/>
      </c>
      <c r="I111" s="80"/>
    </row>
    <row r="112">
      <c r="A112" s="69" t="s">
        <v>220</v>
      </c>
      <c r="B112" s="69">
        <v>0.0</v>
      </c>
      <c r="C112" s="81" t="s">
        <v>629</v>
      </c>
      <c r="D112" s="81" t="s">
        <v>222</v>
      </c>
      <c r="E112" s="81" t="s">
        <v>630</v>
      </c>
      <c r="F112" s="81" t="s">
        <v>631</v>
      </c>
      <c r="I112" s="80"/>
    </row>
    <row r="113">
      <c r="A113" s="69" t="s">
        <v>204</v>
      </c>
      <c r="B113" s="69">
        <v>0.0</v>
      </c>
      <c r="C113" s="69" t="s">
        <v>632</v>
      </c>
      <c r="D113" s="69" t="s">
        <v>226</v>
      </c>
      <c r="E113" s="69" t="s">
        <v>255</v>
      </c>
      <c r="F113" s="69" t="s">
        <v>633</v>
      </c>
      <c r="G113" s="82"/>
      <c r="H113" s="79" t="str">
        <f>IFERROR(VLOOKUP(INDIRECT("G"&amp;row()),'(Fuente) 2. Campos'!$A:$E,5,FALSE),"")</f>
        <v/>
      </c>
      <c r="I113" s="80"/>
    </row>
    <row r="114">
      <c r="A114" s="69" t="s">
        <v>204</v>
      </c>
      <c r="B114" s="69">
        <v>0.0</v>
      </c>
      <c r="C114" s="69" t="s">
        <v>635</v>
      </c>
      <c r="D114" s="69" t="s">
        <v>89</v>
      </c>
      <c r="E114" s="69" t="s">
        <v>258</v>
      </c>
      <c r="F114" s="69" t="s">
        <v>636</v>
      </c>
      <c r="G114" s="82"/>
      <c r="H114" s="79" t="str">
        <f>IFERROR(VLOOKUP(INDIRECT("G"&amp;row()),'(Fuente) 2. Campos'!$A:$E,5,FALSE),"")</f>
        <v/>
      </c>
      <c r="I114" s="80"/>
    </row>
    <row r="115">
      <c r="A115" s="69" t="s">
        <v>204</v>
      </c>
      <c r="B115" s="69">
        <v>0.0</v>
      </c>
      <c r="C115" s="69" t="s">
        <v>637</v>
      </c>
      <c r="D115" s="69" t="s">
        <v>226</v>
      </c>
      <c r="E115" s="69" t="s">
        <v>638</v>
      </c>
      <c r="F115" s="69" t="s">
        <v>639</v>
      </c>
      <c r="G115" s="82"/>
      <c r="H115" s="79" t="str">
        <f>IFERROR(VLOOKUP(INDIRECT("G"&amp;row()),'(Fuente) 2. Campos'!$A:$E,5,FALSE),"")</f>
        <v/>
      </c>
      <c r="I115" s="80"/>
    </row>
    <row r="116">
      <c r="A116" s="69" t="s">
        <v>204</v>
      </c>
      <c r="B116" s="69">
        <v>0.0</v>
      </c>
      <c r="C116" s="69" t="s">
        <v>640</v>
      </c>
      <c r="D116" s="69" t="s">
        <v>226</v>
      </c>
      <c r="E116" s="69" t="s">
        <v>321</v>
      </c>
      <c r="F116" s="69" t="s">
        <v>641</v>
      </c>
      <c r="G116" s="82"/>
      <c r="H116" s="79" t="str">
        <f>IFERROR(VLOOKUP(INDIRECT("G"&amp;row()),'(Fuente) 2. Campos'!$A:$E,5,FALSE),"")</f>
        <v/>
      </c>
      <c r="I116" s="80"/>
    </row>
    <row r="117">
      <c r="A117" s="69" t="s">
        <v>220</v>
      </c>
      <c r="B117" s="69">
        <v>0.0</v>
      </c>
      <c r="C117" s="81" t="s">
        <v>643</v>
      </c>
      <c r="D117" s="81" t="s">
        <v>251</v>
      </c>
      <c r="E117" s="81" t="s">
        <v>644</v>
      </c>
      <c r="F117" s="81" t="s">
        <v>645</v>
      </c>
      <c r="I117" s="80"/>
    </row>
    <row r="118">
      <c r="A118" s="69" t="s">
        <v>204</v>
      </c>
      <c r="B118" s="69">
        <v>0.0</v>
      </c>
      <c r="C118" s="69" t="s">
        <v>646</v>
      </c>
      <c r="D118" s="69" t="s">
        <v>226</v>
      </c>
      <c r="E118" s="69" t="s">
        <v>255</v>
      </c>
      <c r="F118" s="69" t="s">
        <v>633</v>
      </c>
      <c r="G118" s="82"/>
      <c r="H118" s="79" t="str">
        <f>IFERROR(VLOOKUP(INDIRECT("G"&amp;row()),'(Fuente) 2. Campos'!$A:$E,5,FALSE),"")</f>
        <v/>
      </c>
      <c r="I118" s="80"/>
    </row>
    <row r="119">
      <c r="A119" s="69" t="s">
        <v>204</v>
      </c>
      <c r="B119" s="69">
        <v>0.0</v>
      </c>
      <c r="C119" s="69" t="s">
        <v>647</v>
      </c>
      <c r="D119" s="69" t="s">
        <v>89</v>
      </c>
      <c r="E119" s="69" t="s">
        <v>258</v>
      </c>
      <c r="F119" s="69" t="s">
        <v>636</v>
      </c>
      <c r="G119" s="82"/>
      <c r="H119" s="79" t="str">
        <f>IFERROR(VLOOKUP(INDIRECT("G"&amp;row()),'(Fuente) 2. Campos'!$A:$E,5,FALSE),"")</f>
        <v/>
      </c>
      <c r="I119" s="80"/>
    </row>
    <row r="120">
      <c r="A120" s="69" t="s">
        <v>204</v>
      </c>
      <c r="B120" s="69">
        <v>0.0</v>
      </c>
      <c r="C120" s="69" t="s">
        <v>648</v>
      </c>
      <c r="D120" s="69" t="s">
        <v>226</v>
      </c>
      <c r="E120" s="69" t="s">
        <v>638</v>
      </c>
      <c r="F120" s="69" t="s">
        <v>639</v>
      </c>
      <c r="G120" s="82"/>
      <c r="H120" s="79" t="str">
        <f>IFERROR(VLOOKUP(INDIRECT("G"&amp;row()),'(Fuente) 2. Campos'!$A:$E,5,FALSE),"")</f>
        <v/>
      </c>
      <c r="I120" s="80"/>
    </row>
    <row r="121">
      <c r="A121" s="69" t="s">
        <v>204</v>
      </c>
      <c r="B121" s="69">
        <v>0.0</v>
      </c>
      <c r="C121" s="69" t="s">
        <v>649</v>
      </c>
      <c r="D121" s="69" t="s">
        <v>226</v>
      </c>
      <c r="E121" s="69" t="s">
        <v>321</v>
      </c>
      <c r="F121" s="69" t="s">
        <v>641</v>
      </c>
      <c r="G121" s="82"/>
      <c r="H121" s="79" t="str">
        <f>IFERROR(VLOOKUP(INDIRECT("G"&amp;row()),'(Fuente) 2. Campos'!$A:$E,5,FALSE),"")</f>
        <v/>
      </c>
      <c r="I121" s="80"/>
    </row>
    <row r="122">
      <c r="A122" s="69" t="s">
        <v>220</v>
      </c>
      <c r="B122" s="69">
        <v>0.0</v>
      </c>
      <c r="C122" s="81" t="s">
        <v>650</v>
      </c>
      <c r="D122" s="81" t="s">
        <v>222</v>
      </c>
      <c r="E122" s="81" t="s">
        <v>324</v>
      </c>
      <c r="F122" s="81" t="s">
        <v>651</v>
      </c>
      <c r="I122" s="80"/>
    </row>
    <row r="123">
      <c r="A123" s="69" t="s">
        <v>204</v>
      </c>
      <c r="B123" s="69">
        <v>0.0</v>
      </c>
      <c r="C123" s="69" t="s">
        <v>652</v>
      </c>
      <c r="D123" s="69" t="s">
        <v>226</v>
      </c>
      <c r="E123" s="69" t="s">
        <v>327</v>
      </c>
      <c r="F123" s="69" t="s">
        <v>328</v>
      </c>
      <c r="G123" s="82"/>
      <c r="H123" s="79" t="str">
        <f>IFERROR(VLOOKUP(INDIRECT("G"&amp;row()),'(Fuente) 2. Campos'!$A:$E,5,FALSE),"")</f>
        <v/>
      </c>
      <c r="I123" s="80"/>
    </row>
    <row r="124">
      <c r="A124" s="69" t="s">
        <v>204</v>
      </c>
      <c r="B124" s="69">
        <v>0.0</v>
      </c>
      <c r="C124" s="69" t="s">
        <v>654</v>
      </c>
      <c r="D124" s="69" t="s">
        <v>226</v>
      </c>
      <c r="E124" s="69" t="s">
        <v>134</v>
      </c>
      <c r="F124" s="69" t="s">
        <v>331</v>
      </c>
      <c r="G124" s="82"/>
      <c r="H124" s="79" t="str">
        <f>IFERROR(VLOOKUP(INDIRECT("G"&amp;row()),'(Fuente) 2. Campos'!$A:$E,5,FALSE),"")</f>
        <v/>
      </c>
      <c r="I124" s="80"/>
    </row>
    <row r="125">
      <c r="A125" s="69" t="s">
        <v>204</v>
      </c>
      <c r="B125" s="69">
        <v>0.0</v>
      </c>
      <c r="C125" s="69" t="s">
        <v>656</v>
      </c>
      <c r="D125" s="69" t="s">
        <v>226</v>
      </c>
      <c r="E125" s="69" t="s">
        <v>142</v>
      </c>
      <c r="F125" s="69" t="s">
        <v>333</v>
      </c>
      <c r="G125" s="82"/>
      <c r="H125" s="79" t="str">
        <f>IFERROR(VLOOKUP(INDIRECT("G"&amp;row()),'(Fuente) 2. Campos'!$A:$E,5,FALSE),"")</f>
        <v/>
      </c>
      <c r="I125" s="80"/>
    </row>
    <row r="126">
      <c r="A126" s="69" t="s">
        <v>204</v>
      </c>
      <c r="B126" s="69">
        <v>0.0</v>
      </c>
      <c r="C126" s="69" t="s">
        <v>658</v>
      </c>
      <c r="D126" s="69" t="s">
        <v>226</v>
      </c>
      <c r="E126" s="69" t="s">
        <v>336</v>
      </c>
      <c r="F126" s="69" t="s">
        <v>337</v>
      </c>
      <c r="G126" s="82"/>
      <c r="H126" s="79" t="str">
        <f>IFERROR(VLOOKUP(INDIRECT("G"&amp;row()),'(Fuente) 2. Campos'!$A:$E,5,FALSE),"")</f>
        <v/>
      </c>
      <c r="I126" s="80"/>
    </row>
    <row r="127">
      <c r="A127" s="69" t="s">
        <v>204</v>
      </c>
      <c r="B127" s="69">
        <v>0.0</v>
      </c>
      <c r="C127" s="69" t="s">
        <v>660</v>
      </c>
      <c r="D127" s="69" t="s">
        <v>226</v>
      </c>
      <c r="E127" s="69" t="s">
        <v>146</v>
      </c>
      <c r="F127" s="69" t="s">
        <v>340</v>
      </c>
      <c r="G127" s="82"/>
      <c r="H127" s="79" t="str">
        <f>IFERROR(VLOOKUP(INDIRECT("G"&amp;row()),'(Fuente) 2. Campos'!$A:$E,5,FALSE),"")</f>
        <v/>
      </c>
      <c r="I127" s="80"/>
    </row>
    <row r="128">
      <c r="A128" s="69" t="s">
        <v>220</v>
      </c>
      <c r="B128" s="69">
        <v>0.0</v>
      </c>
      <c r="C128" s="81" t="s">
        <v>662</v>
      </c>
      <c r="D128" s="81" t="s">
        <v>222</v>
      </c>
      <c r="E128" s="81" t="s">
        <v>663</v>
      </c>
      <c r="F128" s="81" t="s">
        <v>664</v>
      </c>
      <c r="I128" s="80"/>
    </row>
    <row r="129">
      <c r="A129" s="69" t="s">
        <v>204</v>
      </c>
      <c r="B129" s="69">
        <v>0.0</v>
      </c>
      <c r="C129" s="69" t="s">
        <v>665</v>
      </c>
      <c r="D129" s="69" t="s">
        <v>226</v>
      </c>
      <c r="E129" s="69" t="s">
        <v>177</v>
      </c>
      <c r="F129" s="69" t="s">
        <v>666</v>
      </c>
      <c r="G129" s="82"/>
      <c r="H129" s="79" t="str">
        <f>IFERROR(VLOOKUP(INDIRECT("G"&amp;row()),'(Fuente) 2. Campos'!$A:$E,5,FALSE),"")</f>
        <v/>
      </c>
      <c r="I129" s="80"/>
    </row>
    <row r="130">
      <c r="A130" s="69" t="s">
        <v>204</v>
      </c>
      <c r="B130" s="69">
        <v>0.0</v>
      </c>
      <c r="C130" s="69" t="s">
        <v>668</v>
      </c>
      <c r="D130" s="69" t="s">
        <v>226</v>
      </c>
      <c r="E130" s="69" t="s">
        <v>669</v>
      </c>
      <c r="F130" s="69" t="s">
        <v>670</v>
      </c>
      <c r="G130" s="82"/>
      <c r="H130" s="79" t="str">
        <f>IFERROR(VLOOKUP(INDIRECT("G"&amp;row()),'(Fuente) 2. Campos'!$A:$E,5,FALSE),"")</f>
        <v/>
      </c>
      <c r="I130" s="80"/>
    </row>
    <row r="131">
      <c r="A131" s="69" t="s">
        <v>204</v>
      </c>
      <c r="B131" s="69">
        <v>0.0</v>
      </c>
      <c r="C131" s="69" t="s">
        <v>671</v>
      </c>
      <c r="D131" s="69" t="s">
        <v>226</v>
      </c>
      <c r="E131" s="69" t="s">
        <v>174</v>
      </c>
      <c r="F131" s="69" t="s">
        <v>672</v>
      </c>
      <c r="G131" s="82"/>
      <c r="H131" s="79" t="str">
        <f>IFERROR(VLOOKUP(INDIRECT("G"&amp;row()),'(Fuente) 2. Campos'!$A:$E,5,FALSE),"")</f>
        <v/>
      </c>
      <c r="I131" s="80"/>
    </row>
    <row r="132">
      <c r="A132" s="69" t="s">
        <v>204</v>
      </c>
      <c r="B132" s="69">
        <v>0.0</v>
      </c>
      <c r="C132" s="69" t="s">
        <v>674</v>
      </c>
      <c r="D132" s="69" t="s">
        <v>226</v>
      </c>
      <c r="E132" s="69" t="s">
        <v>675</v>
      </c>
      <c r="F132" s="69" t="s">
        <v>676</v>
      </c>
      <c r="G132" s="82"/>
      <c r="H132" s="79" t="str">
        <f>IFERROR(VLOOKUP(INDIRECT("G"&amp;row()),'(Fuente) 2. Campos'!$A:$E,5,FALSE),"")</f>
        <v/>
      </c>
      <c r="I132" s="80"/>
    </row>
    <row r="133">
      <c r="A133" s="69" t="s">
        <v>204</v>
      </c>
      <c r="B133" s="69">
        <v>0.0</v>
      </c>
      <c r="C133" s="69" t="s">
        <v>677</v>
      </c>
      <c r="D133" s="69" t="s">
        <v>226</v>
      </c>
      <c r="E133" s="69" t="s">
        <v>414</v>
      </c>
      <c r="F133" s="69" t="s">
        <v>678</v>
      </c>
      <c r="G133" s="82"/>
      <c r="H133" s="79" t="str">
        <f>IFERROR(VLOOKUP(INDIRECT("G"&amp;row()),'(Fuente) 2. Campos'!$A:$E,5,FALSE),"")</f>
        <v/>
      </c>
      <c r="I133" s="80"/>
    </row>
    <row r="134">
      <c r="A134" s="69" t="s">
        <v>204</v>
      </c>
      <c r="B134" s="69">
        <v>0.0</v>
      </c>
      <c r="C134" s="69" t="s">
        <v>679</v>
      </c>
      <c r="D134" s="69" t="s">
        <v>308</v>
      </c>
      <c r="E134" s="69" t="s">
        <v>680</v>
      </c>
      <c r="F134" s="69" t="s">
        <v>681</v>
      </c>
      <c r="G134" s="82"/>
      <c r="H134" s="79" t="str">
        <f>IFERROR(VLOOKUP(INDIRECT("G"&amp;row()),'(Fuente) 2. Campos'!$A:$E,5,FALSE),"")</f>
        <v/>
      </c>
      <c r="I134" s="80"/>
    </row>
    <row r="135">
      <c r="A135" s="83" t="s">
        <v>220</v>
      </c>
      <c r="B135" s="83">
        <v>1.0</v>
      </c>
      <c r="C135" s="83" t="s">
        <v>521</v>
      </c>
      <c r="D135" s="83" t="s">
        <v>244</v>
      </c>
      <c r="E135" s="83" t="s">
        <v>702</v>
      </c>
      <c r="F135" s="83" t="s">
        <v>703</v>
      </c>
      <c r="I135" s="80"/>
    </row>
    <row r="136">
      <c r="A136" s="69" t="s">
        <v>204</v>
      </c>
      <c r="B136" s="69">
        <v>0.0</v>
      </c>
      <c r="C136" s="69" t="s">
        <v>621</v>
      </c>
      <c r="D136" s="69" t="s">
        <v>226</v>
      </c>
      <c r="E136" s="69" t="s">
        <v>622</v>
      </c>
      <c r="F136" s="69" t="s">
        <v>623</v>
      </c>
      <c r="G136" s="78" t="s">
        <v>687</v>
      </c>
      <c r="H136" s="79" t="str">
        <f>IFERROR(VLOOKUP(INDIRECT("G"&amp;row()),'(Fuente) 2. Campos'!$A:$E,5,FALSE),"")</f>
        <v>GRUPO FORMADO POR: SISTEMAS ESPECIALES DE METALIZACIÓN SANFER, S.A. DE C.V. E INBISA ARQUITECTURA BASICA, S.A. DE C.V.</v>
      </c>
      <c r="I136" s="80"/>
    </row>
    <row r="137">
      <c r="A137" s="69" t="s">
        <v>204</v>
      </c>
      <c r="B137" s="69">
        <v>0.0</v>
      </c>
      <c r="C137" s="69" t="s">
        <v>625</v>
      </c>
      <c r="D137" s="69" t="s">
        <v>89</v>
      </c>
      <c r="E137" s="69" t="s">
        <v>626</v>
      </c>
      <c r="F137" s="69" t="s">
        <v>627</v>
      </c>
      <c r="G137" s="78" t="s">
        <v>688</v>
      </c>
      <c r="H137" s="79" t="str">
        <f>IFERROR(VLOOKUP(INDIRECT("G"&amp;row()),'(Fuente) 2. Campos'!$A:$E,5,FALSE),"")</f>
        <v>SEM1804276LA</v>
      </c>
      <c r="I137" s="80"/>
    </row>
    <row r="138">
      <c r="A138" s="69" t="s">
        <v>220</v>
      </c>
      <c r="B138" s="69">
        <v>0.0</v>
      </c>
      <c r="C138" s="81" t="s">
        <v>629</v>
      </c>
      <c r="D138" s="81" t="s">
        <v>222</v>
      </c>
      <c r="E138" s="81" t="s">
        <v>630</v>
      </c>
      <c r="F138" s="81" t="s">
        <v>631</v>
      </c>
      <c r="I138" s="80"/>
    </row>
    <row r="139">
      <c r="A139" s="69" t="s">
        <v>204</v>
      </c>
      <c r="B139" s="69">
        <v>0.0</v>
      </c>
      <c r="C139" s="69" t="s">
        <v>632</v>
      </c>
      <c r="D139" s="69" t="s">
        <v>226</v>
      </c>
      <c r="E139" s="69" t="s">
        <v>255</v>
      </c>
      <c r="F139" s="69" t="s">
        <v>633</v>
      </c>
      <c r="G139" s="82"/>
      <c r="H139" s="79" t="str">
        <f>IFERROR(VLOOKUP(INDIRECT("G"&amp;row()),'(Fuente) 2. Campos'!$A:$E,5,FALSE),"")</f>
        <v/>
      </c>
      <c r="I139" s="80"/>
    </row>
    <row r="140">
      <c r="A140" s="69" t="s">
        <v>204</v>
      </c>
      <c r="B140" s="69">
        <v>0.0</v>
      </c>
      <c r="C140" s="69" t="s">
        <v>635</v>
      </c>
      <c r="D140" s="69" t="s">
        <v>89</v>
      </c>
      <c r="E140" s="69" t="s">
        <v>258</v>
      </c>
      <c r="F140" s="69" t="s">
        <v>636</v>
      </c>
      <c r="G140" s="82"/>
      <c r="H140" s="79" t="str">
        <f>IFERROR(VLOOKUP(INDIRECT("G"&amp;row()),'(Fuente) 2. Campos'!$A:$E,5,FALSE),"")</f>
        <v/>
      </c>
      <c r="I140" s="80"/>
    </row>
    <row r="141">
      <c r="A141" s="69" t="s">
        <v>204</v>
      </c>
      <c r="B141" s="69">
        <v>0.0</v>
      </c>
      <c r="C141" s="69" t="s">
        <v>637</v>
      </c>
      <c r="D141" s="69" t="s">
        <v>226</v>
      </c>
      <c r="E141" s="69" t="s">
        <v>638</v>
      </c>
      <c r="F141" s="69" t="s">
        <v>639</v>
      </c>
      <c r="G141" s="82"/>
      <c r="H141" s="79" t="str">
        <f>IFERROR(VLOOKUP(INDIRECT("G"&amp;row()),'(Fuente) 2. Campos'!$A:$E,5,FALSE),"")</f>
        <v/>
      </c>
      <c r="I141" s="80"/>
    </row>
    <row r="142">
      <c r="A142" s="69" t="s">
        <v>204</v>
      </c>
      <c r="B142" s="69">
        <v>0.0</v>
      </c>
      <c r="C142" s="69" t="s">
        <v>640</v>
      </c>
      <c r="D142" s="69" t="s">
        <v>226</v>
      </c>
      <c r="E142" s="69" t="s">
        <v>321</v>
      </c>
      <c r="F142" s="69" t="s">
        <v>641</v>
      </c>
      <c r="G142" s="82"/>
      <c r="H142" s="79" t="str">
        <f>IFERROR(VLOOKUP(INDIRECT("G"&amp;row()),'(Fuente) 2. Campos'!$A:$E,5,FALSE),"")</f>
        <v/>
      </c>
      <c r="I142" s="80"/>
    </row>
    <row r="143">
      <c r="A143" s="69" t="s">
        <v>220</v>
      </c>
      <c r="B143" s="69">
        <v>0.0</v>
      </c>
      <c r="C143" s="81" t="s">
        <v>643</v>
      </c>
      <c r="D143" s="81" t="s">
        <v>251</v>
      </c>
      <c r="E143" s="81" t="s">
        <v>644</v>
      </c>
      <c r="F143" s="81" t="s">
        <v>645</v>
      </c>
      <c r="I143" s="80"/>
    </row>
    <row r="144">
      <c r="A144" s="69" t="s">
        <v>204</v>
      </c>
      <c r="B144" s="69">
        <v>0.0</v>
      </c>
      <c r="C144" s="69" t="s">
        <v>646</v>
      </c>
      <c r="D144" s="69" t="s">
        <v>226</v>
      </c>
      <c r="E144" s="69" t="s">
        <v>255</v>
      </c>
      <c r="F144" s="69" t="s">
        <v>633</v>
      </c>
      <c r="G144" s="82"/>
      <c r="H144" s="79" t="str">
        <f>IFERROR(VLOOKUP(INDIRECT("G"&amp;row()),'(Fuente) 2. Campos'!$A:$E,5,FALSE),"")</f>
        <v/>
      </c>
      <c r="I144" s="80"/>
    </row>
    <row r="145">
      <c r="A145" s="69" t="s">
        <v>204</v>
      </c>
      <c r="B145" s="69">
        <v>0.0</v>
      </c>
      <c r="C145" s="69" t="s">
        <v>647</v>
      </c>
      <c r="D145" s="69" t="s">
        <v>89</v>
      </c>
      <c r="E145" s="69" t="s">
        <v>258</v>
      </c>
      <c r="F145" s="69" t="s">
        <v>636</v>
      </c>
      <c r="G145" s="82"/>
      <c r="H145" s="79" t="str">
        <f>IFERROR(VLOOKUP(INDIRECT("G"&amp;row()),'(Fuente) 2. Campos'!$A:$E,5,FALSE),"")</f>
        <v/>
      </c>
      <c r="I145" s="80"/>
    </row>
    <row r="146">
      <c r="A146" s="69" t="s">
        <v>204</v>
      </c>
      <c r="B146" s="69">
        <v>0.0</v>
      </c>
      <c r="C146" s="69" t="s">
        <v>648</v>
      </c>
      <c r="D146" s="69" t="s">
        <v>226</v>
      </c>
      <c r="E146" s="69" t="s">
        <v>638</v>
      </c>
      <c r="F146" s="69" t="s">
        <v>639</v>
      </c>
      <c r="G146" s="82"/>
      <c r="H146" s="79" t="str">
        <f>IFERROR(VLOOKUP(INDIRECT("G"&amp;row()),'(Fuente) 2. Campos'!$A:$E,5,FALSE),"")</f>
        <v/>
      </c>
      <c r="I146" s="80"/>
    </row>
    <row r="147">
      <c r="A147" s="69" t="s">
        <v>204</v>
      </c>
      <c r="B147" s="69">
        <v>0.0</v>
      </c>
      <c r="C147" s="69" t="s">
        <v>649</v>
      </c>
      <c r="D147" s="69" t="s">
        <v>226</v>
      </c>
      <c r="E147" s="69" t="s">
        <v>321</v>
      </c>
      <c r="F147" s="69" t="s">
        <v>641</v>
      </c>
      <c r="G147" s="82"/>
      <c r="H147" s="79" t="str">
        <f>IFERROR(VLOOKUP(INDIRECT("G"&amp;row()),'(Fuente) 2. Campos'!$A:$E,5,FALSE),"")</f>
        <v/>
      </c>
      <c r="I147" s="80"/>
    </row>
    <row r="148">
      <c r="A148" s="69" t="s">
        <v>220</v>
      </c>
      <c r="B148" s="69">
        <v>0.0</v>
      </c>
      <c r="C148" s="81" t="s">
        <v>650</v>
      </c>
      <c r="D148" s="81" t="s">
        <v>222</v>
      </c>
      <c r="E148" s="81" t="s">
        <v>324</v>
      </c>
      <c r="F148" s="81" t="s">
        <v>651</v>
      </c>
      <c r="I148" s="80"/>
    </row>
    <row r="149">
      <c r="A149" s="69" t="s">
        <v>204</v>
      </c>
      <c r="B149" s="69">
        <v>0.0</v>
      </c>
      <c r="C149" s="69" t="s">
        <v>652</v>
      </c>
      <c r="D149" s="69" t="s">
        <v>226</v>
      </c>
      <c r="E149" s="69" t="s">
        <v>327</v>
      </c>
      <c r="F149" s="69" t="s">
        <v>328</v>
      </c>
      <c r="G149" s="78" t="s">
        <v>689</v>
      </c>
      <c r="H149" s="79" t="str">
        <f>IFERROR(VLOOKUP(INDIRECT("G"&amp;row()),'(Fuente) 2. Campos'!$A:$E,5,FALSE),"")</f>
        <v>Moisés Saenz No. 107 A</v>
      </c>
      <c r="I149" s="80"/>
    </row>
    <row r="150">
      <c r="A150" s="69" t="s">
        <v>204</v>
      </c>
      <c r="B150" s="69">
        <v>0.0</v>
      </c>
      <c r="C150" s="69" t="s">
        <v>654</v>
      </c>
      <c r="D150" s="69" t="s">
        <v>226</v>
      </c>
      <c r="E150" s="69" t="s">
        <v>134</v>
      </c>
      <c r="F150" s="69" t="s">
        <v>331</v>
      </c>
      <c r="G150" s="78" t="s">
        <v>690</v>
      </c>
      <c r="H150" s="79" t="str">
        <f>IFERROR(VLOOKUP(INDIRECT("G"&amp;row()),'(Fuente) 2. Campos'!$A:$E,5,FALSE),"")</f>
        <v>Colinia del Maestro</v>
      </c>
      <c r="I150" s="80"/>
    </row>
    <row r="151">
      <c r="A151" s="69" t="s">
        <v>204</v>
      </c>
      <c r="B151" s="69">
        <v>0.0</v>
      </c>
      <c r="C151" s="69" t="s">
        <v>656</v>
      </c>
      <c r="D151" s="69" t="s">
        <v>226</v>
      </c>
      <c r="E151" s="69" t="s">
        <v>142</v>
      </c>
      <c r="F151" s="69" t="s">
        <v>333</v>
      </c>
      <c r="G151" s="78" t="s">
        <v>691</v>
      </c>
      <c r="H151" s="79" t="str">
        <f>IFERROR(VLOOKUP(INDIRECT("G"&amp;row()),'(Fuente) 2. Campos'!$A:$E,5,FALSE),"")</f>
        <v>Oax</v>
      </c>
      <c r="I151" s="80"/>
    </row>
    <row r="152">
      <c r="A152" s="69" t="s">
        <v>204</v>
      </c>
      <c r="B152" s="69">
        <v>0.0</v>
      </c>
      <c r="C152" s="69" t="s">
        <v>658</v>
      </c>
      <c r="D152" s="69" t="s">
        <v>226</v>
      </c>
      <c r="E152" s="69" t="s">
        <v>336</v>
      </c>
      <c r="F152" s="69" t="s">
        <v>337</v>
      </c>
      <c r="G152" s="78" t="s">
        <v>692</v>
      </c>
      <c r="H152" s="79" t="str">
        <f>IFERROR(VLOOKUP(INDIRECT("G"&amp;row()),'(Fuente) 2. Campos'!$A:$E,5,FALSE),"")</f>
        <v>68016</v>
      </c>
      <c r="I152" s="80"/>
    </row>
    <row r="153">
      <c r="A153" s="69" t="s">
        <v>204</v>
      </c>
      <c r="B153" s="69">
        <v>0.0</v>
      </c>
      <c r="C153" s="69" t="s">
        <v>660</v>
      </c>
      <c r="D153" s="69" t="s">
        <v>226</v>
      </c>
      <c r="E153" s="69" t="s">
        <v>146</v>
      </c>
      <c r="F153" s="69" t="s">
        <v>340</v>
      </c>
      <c r="G153" s="78" t="s">
        <v>693</v>
      </c>
      <c r="H153" s="79" t="str">
        <f>IFERROR(VLOOKUP(INDIRECT("G"&amp;row()),'(Fuente) 2. Campos'!$A:$E,5,FALSE),"")</f>
        <v>México</v>
      </c>
      <c r="I153" s="80"/>
    </row>
    <row r="154">
      <c r="A154" s="69" t="s">
        <v>220</v>
      </c>
      <c r="B154" s="69">
        <v>0.0</v>
      </c>
      <c r="C154" s="81" t="s">
        <v>662</v>
      </c>
      <c r="D154" s="81" t="s">
        <v>222</v>
      </c>
      <c r="E154" s="81" t="s">
        <v>663</v>
      </c>
      <c r="F154" s="81" t="s">
        <v>664</v>
      </c>
      <c r="I154" s="80"/>
    </row>
    <row r="155">
      <c r="A155" s="69" t="s">
        <v>204</v>
      </c>
      <c r="B155" s="69">
        <v>0.0</v>
      </c>
      <c r="C155" s="69" t="s">
        <v>665</v>
      </c>
      <c r="D155" s="69" t="s">
        <v>226</v>
      </c>
      <c r="E155" s="69" t="s">
        <v>177</v>
      </c>
      <c r="F155" s="69" t="s">
        <v>666</v>
      </c>
      <c r="G155" s="78" t="s">
        <v>694</v>
      </c>
      <c r="H155" s="79" t="str">
        <f>IFERROR(VLOOKUP(INDIRECT("G"&amp;row()),'(Fuente) 2. Campos'!$A:$E,5,FALSE),"")</f>
        <v>C. Nayeli Yazmín Gómez Juan José</v>
      </c>
      <c r="I155" s="80"/>
    </row>
    <row r="156">
      <c r="A156" s="69" t="s">
        <v>204</v>
      </c>
      <c r="B156" s="69">
        <v>0.0</v>
      </c>
      <c r="C156" s="69" t="s">
        <v>668</v>
      </c>
      <c r="D156" s="69" t="s">
        <v>226</v>
      </c>
      <c r="E156" s="69" t="s">
        <v>669</v>
      </c>
      <c r="F156" s="69" t="s">
        <v>670</v>
      </c>
      <c r="G156" s="78" t="s">
        <v>695</v>
      </c>
      <c r="H156" s="79" t="str">
        <f>IFERROR(VLOOKUP(INDIRECT("G"&amp;row()),'(Fuente) 2. Campos'!$A:$E,5,FALSE),"")</f>
        <v>metalessanfer@hotmail.com</v>
      </c>
      <c r="I156" s="80"/>
    </row>
    <row r="157">
      <c r="A157" s="69" t="s">
        <v>204</v>
      </c>
      <c r="B157" s="69">
        <v>0.0</v>
      </c>
      <c r="C157" s="69" t="s">
        <v>671</v>
      </c>
      <c r="D157" s="69" t="s">
        <v>226</v>
      </c>
      <c r="E157" s="69" t="s">
        <v>174</v>
      </c>
      <c r="F157" s="69" t="s">
        <v>672</v>
      </c>
      <c r="G157" s="78" t="s">
        <v>696</v>
      </c>
      <c r="H157" s="79" t="str">
        <f>IFERROR(VLOOKUP(INDIRECT("G"&amp;row()),'(Fuente) 2. Campos'!$A:$E,5,FALSE),"")</f>
        <v>9512070293</v>
      </c>
      <c r="I157" s="80"/>
    </row>
    <row r="158">
      <c r="A158" s="69" t="s">
        <v>204</v>
      </c>
      <c r="B158" s="69">
        <v>0.0</v>
      </c>
      <c r="C158" s="69" t="s">
        <v>674</v>
      </c>
      <c r="D158" s="69" t="s">
        <v>226</v>
      </c>
      <c r="E158" s="69" t="s">
        <v>675</v>
      </c>
      <c r="F158" s="69" t="s">
        <v>676</v>
      </c>
      <c r="G158" s="82"/>
      <c r="H158" s="79" t="str">
        <f>IFERROR(VLOOKUP(INDIRECT("G"&amp;row()),'(Fuente) 2. Campos'!$A:$E,5,FALSE),"")</f>
        <v/>
      </c>
      <c r="I158" s="80"/>
    </row>
    <row r="159">
      <c r="A159" s="69" t="s">
        <v>204</v>
      </c>
      <c r="B159" s="69">
        <v>0.0</v>
      </c>
      <c r="C159" s="69" t="s">
        <v>677</v>
      </c>
      <c r="D159" s="69" t="s">
        <v>226</v>
      </c>
      <c r="E159" s="69" t="s">
        <v>414</v>
      </c>
      <c r="F159" s="69" t="s">
        <v>678</v>
      </c>
      <c r="G159" s="82"/>
      <c r="H159" s="79" t="str">
        <f>IFERROR(VLOOKUP(INDIRECT("G"&amp;row()),'(Fuente) 2. Campos'!$A:$E,5,FALSE),"")</f>
        <v/>
      </c>
      <c r="I159" s="80"/>
    </row>
    <row r="160">
      <c r="A160" s="69" t="s">
        <v>204</v>
      </c>
      <c r="B160" s="69">
        <v>0.0</v>
      </c>
      <c r="C160" s="69" t="s">
        <v>679</v>
      </c>
      <c r="D160" s="69" t="s">
        <v>308</v>
      </c>
      <c r="E160" s="69" t="s">
        <v>680</v>
      </c>
      <c r="F160" s="69" t="s">
        <v>681</v>
      </c>
      <c r="G160" s="78" t="s">
        <v>697</v>
      </c>
      <c r="H160" s="79" t="str">
        <f>IFERROR(VLOOKUP(INDIRECT("G"&amp;row()),'(Fuente) 2. Campos'!$A:$E,5,FALSE),"")</f>
        <v>Representante Común</v>
      </c>
      <c r="I160" s="80"/>
    </row>
    <row r="161">
      <c r="A161" s="69" t="s">
        <v>191</v>
      </c>
      <c r="B161" s="69">
        <v>0.0</v>
      </c>
      <c r="C161" s="73" t="s">
        <v>463</v>
      </c>
      <c r="D161" s="74"/>
      <c r="E161" s="74"/>
      <c r="F161" s="74"/>
      <c r="G161" s="74"/>
      <c r="H161" s="74"/>
      <c r="I161" s="75"/>
    </row>
    <row r="162">
      <c r="A162" s="69" t="s">
        <v>599</v>
      </c>
      <c r="B162" s="69">
        <v>0.0</v>
      </c>
      <c r="C162" s="80"/>
      <c r="D162" s="80"/>
      <c r="E162" s="80"/>
      <c r="F162" s="80"/>
      <c r="G162" s="82"/>
      <c r="H162" s="79" t="str">
        <f>IFERROR(VLOOKUP(INDIRECT("G"&amp;row()),'(Fuente) 2. Campos'!$A:$E,5,FALSE),"")</f>
        <v/>
      </c>
      <c r="I162" s="80"/>
    </row>
    <row r="163">
      <c r="A163" s="69" t="s">
        <v>599</v>
      </c>
      <c r="B163" s="69">
        <v>0.0</v>
      </c>
      <c r="C163" s="80"/>
      <c r="D163" s="80"/>
      <c r="E163" s="80"/>
      <c r="F163" s="80"/>
      <c r="G163" s="82"/>
      <c r="H163" s="79" t="str">
        <f>IFERROR(VLOOKUP(INDIRECT("G"&amp;row()),'(Fuente) 2. Campos'!$A:$E,5,FALSE),"")</f>
        <v/>
      </c>
      <c r="I163" s="80"/>
    </row>
    <row r="164">
      <c r="A164" s="69" t="s">
        <v>599</v>
      </c>
      <c r="B164" s="69">
        <v>0.0</v>
      </c>
      <c r="C164" s="80"/>
      <c r="D164" s="80"/>
      <c r="E164" s="80"/>
      <c r="F164" s="80"/>
      <c r="G164" s="82"/>
      <c r="H164" s="79" t="str">
        <f>IFERROR(VLOOKUP(INDIRECT("G"&amp;row()),'(Fuente) 2. Campos'!$A:$E,5,FALSE),"")</f>
        <v/>
      </c>
      <c r="I164" s="80"/>
    </row>
    <row r="165">
      <c r="A165" s="69" t="s">
        <v>599</v>
      </c>
      <c r="B165" s="69">
        <v>0.0</v>
      </c>
      <c r="C165" s="80"/>
      <c r="D165" s="80"/>
      <c r="E165" s="80"/>
      <c r="F165" s="80"/>
      <c r="G165" s="82"/>
      <c r="H165" s="79" t="str">
        <f>IFERROR(VLOOKUP(INDIRECT("G"&amp;row()),'(Fuente) 2. Campos'!$A:$E,5,FALSE),"")</f>
        <v/>
      </c>
      <c r="I165" s="80"/>
    </row>
  </sheetData>
  <mergeCells count="34">
    <mergeCell ref="C1:I1"/>
    <mergeCell ref="C2:I2"/>
    <mergeCell ref="F4:H4"/>
    <mergeCell ref="F5:H5"/>
    <mergeCell ref="F8:H8"/>
    <mergeCell ref="F13:H13"/>
    <mergeCell ref="F18:H18"/>
    <mergeCell ref="F24:H24"/>
    <mergeCell ref="F31:H31"/>
    <mergeCell ref="F34:H34"/>
    <mergeCell ref="F39:H39"/>
    <mergeCell ref="F44:H44"/>
    <mergeCell ref="F50:H50"/>
    <mergeCell ref="F57:H57"/>
    <mergeCell ref="F60:H60"/>
    <mergeCell ref="F65:H65"/>
    <mergeCell ref="F70:H70"/>
    <mergeCell ref="F76:H76"/>
    <mergeCell ref="F83:H83"/>
    <mergeCell ref="F86:H86"/>
    <mergeCell ref="F91:H91"/>
    <mergeCell ref="F135:H135"/>
    <mergeCell ref="F138:H138"/>
    <mergeCell ref="F143:H143"/>
    <mergeCell ref="F148:H148"/>
    <mergeCell ref="F154:H154"/>
    <mergeCell ref="C161:I161"/>
    <mergeCell ref="F96:H96"/>
    <mergeCell ref="F102:H102"/>
    <mergeCell ref="F109:H109"/>
    <mergeCell ref="F112:H112"/>
    <mergeCell ref="F117:H117"/>
    <mergeCell ref="F122:H122"/>
    <mergeCell ref="F128:H128"/>
  </mergeCells>
  <dataValidations>
    <dataValidation type="list" allowBlank="1" sqref="G6:G7 G9:G12 G14:G17 G19:G23 G25:G30 G32:G33 G35:G38 G40:G43 G45:G49 G51:G56 G58:G59 G61:G64 G66:G69 G71:G75 G77:G82 G84:G85 G87:G90 G92:G95 G97:G101 G103:G108 G110:G111 G113:G116 G118:G121 G123:G127 G129:G134 G136:G137 G139:G142 G144:G147 G149:G153 G155:G160 G162:G165">
      <formula1>'(Fuente) 2. Campos'!$A$5:$A$500</formula1>
    </dataValidation>
  </dataValidation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9A9A9"/>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sheetData>
    <row r="1">
      <c r="A1" s="85" t="s">
        <v>704</v>
      </c>
      <c r="B1" s="85" t="s">
        <v>705</v>
      </c>
      <c r="C1" s="85" t="s">
        <v>189</v>
      </c>
      <c r="D1" s="85" t="s">
        <v>212</v>
      </c>
      <c r="E1" s="85" t="s">
        <v>262</v>
      </c>
      <c r="F1" s="85" t="s">
        <v>706</v>
      </c>
      <c r="G1" s="85" t="s">
        <v>707</v>
      </c>
      <c r="H1" s="85" t="s">
        <v>708</v>
      </c>
      <c r="I1" s="85" t="s">
        <v>709</v>
      </c>
      <c r="J1" s="85" t="s">
        <v>710</v>
      </c>
    </row>
    <row r="2">
      <c r="B2" s="85" t="s">
        <v>200</v>
      </c>
      <c r="C2" s="85" t="s">
        <v>201</v>
      </c>
      <c r="D2" s="85" t="s">
        <v>202</v>
      </c>
      <c r="E2" s="85" t="s">
        <v>89</v>
      </c>
      <c r="F2" s="85" t="s">
        <v>711</v>
      </c>
      <c r="H2" s="86" t="s">
        <v>712</v>
      </c>
    </row>
    <row r="3">
      <c r="B3" s="85" t="s">
        <v>205</v>
      </c>
      <c r="C3" s="85" t="s">
        <v>206</v>
      </c>
      <c r="D3" s="85" t="s">
        <v>207</v>
      </c>
      <c r="E3" s="85" t="s">
        <v>89</v>
      </c>
      <c r="F3" s="85" t="s">
        <v>711</v>
      </c>
      <c r="G3" s="85" t="s">
        <v>713</v>
      </c>
    </row>
    <row r="4">
      <c r="B4" s="85" t="s">
        <v>189</v>
      </c>
      <c r="C4" s="85" t="s">
        <v>209</v>
      </c>
      <c r="D4" s="85" t="s">
        <v>210</v>
      </c>
      <c r="E4" s="85" t="s">
        <v>89</v>
      </c>
      <c r="F4" s="85" t="s">
        <v>711</v>
      </c>
    </row>
    <row r="5">
      <c r="B5" s="85" t="s">
        <v>212</v>
      </c>
      <c r="C5" s="85" t="s">
        <v>213</v>
      </c>
      <c r="D5" s="85" t="s">
        <v>214</v>
      </c>
      <c r="E5" s="85" t="s">
        <v>89</v>
      </c>
      <c r="F5" s="85" t="s">
        <v>711</v>
      </c>
    </row>
    <row r="6">
      <c r="B6" s="85" t="s">
        <v>216</v>
      </c>
      <c r="C6" s="85" t="s">
        <v>217</v>
      </c>
      <c r="D6" s="85" t="s">
        <v>218</v>
      </c>
      <c r="E6" s="85" t="s">
        <v>89</v>
      </c>
      <c r="F6" s="85" t="s">
        <v>711</v>
      </c>
      <c r="G6" s="85" t="s">
        <v>714</v>
      </c>
      <c r="H6" s="86" t="s">
        <v>715</v>
      </c>
    </row>
    <row r="7">
      <c r="B7" s="85" t="s">
        <v>221</v>
      </c>
      <c r="C7" s="85" t="s">
        <v>716</v>
      </c>
      <c r="D7" s="85" t="s">
        <v>717</v>
      </c>
      <c r="E7" s="85" t="s">
        <v>222</v>
      </c>
      <c r="F7" s="85" t="s">
        <v>718</v>
      </c>
    </row>
    <row r="8">
      <c r="B8" s="85" t="s">
        <v>221</v>
      </c>
      <c r="C8" s="85" t="s">
        <v>719</v>
      </c>
      <c r="D8" s="85" t="s">
        <v>720</v>
      </c>
      <c r="E8" s="85" t="s">
        <v>222</v>
      </c>
      <c r="F8" s="85" t="s">
        <v>718</v>
      </c>
    </row>
    <row r="9">
      <c r="A9" s="85" t="s">
        <v>221</v>
      </c>
      <c r="B9" s="85" t="s">
        <v>225</v>
      </c>
      <c r="C9" s="85" t="s">
        <v>227</v>
      </c>
      <c r="D9" s="85" t="s">
        <v>228</v>
      </c>
      <c r="E9" s="85" t="s">
        <v>89</v>
      </c>
      <c r="F9" s="85" t="s">
        <v>711</v>
      </c>
      <c r="G9" s="85" t="s">
        <v>713</v>
      </c>
    </row>
    <row r="10">
      <c r="A10" s="85" t="s">
        <v>221</v>
      </c>
      <c r="B10" s="85" t="s">
        <v>230</v>
      </c>
      <c r="C10" s="85" t="s">
        <v>231</v>
      </c>
      <c r="D10" s="85" t="s">
        <v>232</v>
      </c>
      <c r="E10" s="85" t="s">
        <v>89</v>
      </c>
      <c r="F10" s="85" t="s">
        <v>711</v>
      </c>
      <c r="G10" s="85" t="s">
        <v>713</v>
      </c>
    </row>
    <row r="11">
      <c r="A11" s="85" t="s">
        <v>221</v>
      </c>
      <c r="B11" s="85" t="s">
        <v>234</v>
      </c>
      <c r="C11" s="85" t="s">
        <v>235</v>
      </c>
      <c r="D11" s="85" t="s">
        <v>236</v>
      </c>
      <c r="E11" s="85" t="s">
        <v>89</v>
      </c>
      <c r="F11" s="85" t="s">
        <v>711</v>
      </c>
      <c r="G11" s="85" t="s">
        <v>713</v>
      </c>
    </row>
    <row r="12">
      <c r="A12" s="85" t="s">
        <v>221</v>
      </c>
      <c r="B12" s="85" t="s">
        <v>238</v>
      </c>
      <c r="C12" s="85" t="s">
        <v>240</v>
      </c>
      <c r="D12" s="85" t="s">
        <v>241</v>
      </c>
      <c r="E12" s="85" t="s">
        <v>721</v>
      </c>
      <c r="F12" s="85" t="s">
        <v>711</v>
      </c>
    </row>
    <row r="13">
      <c r="B13" s="85" t="s">
        <v>243</v>
      </c>
      <c r="C13" s="85" t="s">
        <v>245</v>
      </c>
      <c r="D13" s="85" t="s">
        <v>246</v>
      </c>
      <c r="E13" s="85" t="s">
        <v>244</v>
      </c>
      <c r="F13" s="85" t="s">
        <v>722</v>
      </c>
      <c r="H13" s="86" t="s">
        <v>723</v>
      </c>
    </row>
    <row r="14">
      <c r="B14" s="85" t="s">
        <v>247</v>
      </c>
      <c r="C14" s="85" t="s">
        <v>248</v>
      </c>
      <c r="D14" s="85" t="s">
        <v>249</v>
      </c>
      <c r="E14" s="85" t="s">
        <v>89</v>
      </c>
      <c r="F14" s="85" t="s">
        <v>711</v>
      </c>
    </row>
    <row r="15">
      <c r="B15" s="85" t="s">
        <v>250</v>
      </c>
      <c r="C15" s="85" t="s">
        <v>724</v>
      </c>
      <c r="D15" s="85" t="s">
        <v>725</v>
      </c>
      <c r="E15" s="85" t="s">
        <v>244</v>
      </c>
      <c r="F15" s="85" t="s">
        <v>722</v>
      </c>
    </row>
    <row r="16">
      <c r="B16" s="85" t="s">
        <v>250</v>
      </c>
      <c r="C16" s="85" t="s">
        <v>726</v>
      </c>
      <c r="D16" s="85" t="s">
        <v>727</v>
      </c>
      <c r="E16" s="85" t="s">
        <v>222</v>
      </c>
    </row>
    <row r="17">
      <c r="A17" s="85" t="s">
        <v>250</v>
      </c>
      <c r="B17" s="85" t="s">
        <v>254</v>
      </c>
      <c r="C17" s="85" t="s">
        <v>255</v>
      </c>
      <c r="D17" s="85" t="s">
        <v>256</v>
      </c>
      <c r="E17" s="85" t="s">
        <v>89</v>
      </c>
      <c r="F17" s="85" t="s">
        <v>711</v>
      </c>
    </row>
    <row r="18">
      <c r="A18" s="85" t="s">
        <v>250</v>
      </c>
      <c r="B18" s="85" t="s">
        <v>257</v>
      </c>
      <c r="C18" s="85" t="s">
        <v>258</v>
      </c>
      <c r="D18" s="85" t="s">
        <v>259</v>
      </c>
      <c r="E18" s="85" t="s">
        <v>89</v>
      </c>
      <c r="F18" s="85" t="s">
        <v>711</v>
      </c>
    </row>
    <row r="19">
      <c r="A19" s="85" t="s">
        <v>250</v>
      </c>
      <c r="B19" s="85" t="s">
        <v>260</v>
      </c>
      <c r="C19" s="85" t="s">
        <v>196</v>
      </c>
      <c r="D19" s="85" t="s">
        <v>261</v>
      </c>
      <c r="E19" s="85" t="s">
        <v>89</v>
      </c>
      <c r="F19" s="85" t="s">
        <v>711</v>
      </c>
    </row>
    <row r="20">
      <c r="B20" s="85" t="s">
        <v>262</v>
      </c>
      <c r="C20" s="85" t="s">
        <v>263</v>
      </c>
      <c r="D20" s="85" t="s">
        <v>264</v>
      </c>
      <c r="E20" s="85" t="s">
        <v>89</v>
      </c>
      <c r="F20" s="85" t="s">
        <v>711</v>
      </c>
      <c r="G20" s="85" t="s">
        <v>728</v>
      </c>
      <c r="H20" s="86" t="s">
        <v>729</v>
      </c>
    </row>
    <row r="21">
      <c r="B21" s="85" t="s">
        <v>265</v>
      </c>
      <c r="C21" s="85" t="s">
        <v>730</v>
      </c>
      <c r="D21" s="85" t="s">
        <v>731</v>
      </c>
      <c r="E21" s="85" t="s">
        <v>244</v>
      </c>
      <c r="F21" s="85" t="s">
        <v>722</v>
      </c>
    </row>
    <row r="22">
      <c r="B22" s="85" t="s">
        <v>265</v>
      </c>
      <c r="C22" s="85" t="s">
        <v>732</v>
      </c>
      <c r="D22" s="85" t="s">
        <v>733</v>
      </c>
      <c r="E22" s="85" t="s">
        <v>222</v>
      </c>
    </row>
    <row r="23">
      <c r="A23" s="85" t="s">
        <v>265</v>
      </c>
      <c r="B23" s="85" t="s">
        <v>268</v>
      </c>
      <c r="C23" s="85" t="s">
        <v>269</v>
      </c>
      <c r="D23" s="85" t="s">
        <v>270</v>
      </c>
      <c r="E23" s="85" t="s">
        <v>89</v>
      </c>
      <c r="F23" s="85" t="s">
        <v>711</v>
      </c>
    </row>
    <row r="24">
      <c r="A24" s="85" t="s">
        <v>265</v>
      </c>
      <c r="B24" s="85" t="s">
        <v>271</v>
      </c>
      <c r="C24" s="85" t="s">
        <v>255</v>
      </c>
      <c r="D24" s="85" t="s">
        <v>272</v>
      </c>
      <c r="E24" s="85" t="s">
        <v>89</v>
      </c>
      <c r="F24" s="85" t="s">
        <v>711</v>
      </c>
      <c r="H24" s="86" t="s">
        <v>734</v>
      </c>
    </row>
    <row r="25">
      <c r="A25" s="85" t="s">
        <v>265</v>
      </c>
      <c r="B25" s="85" t="s">
        <v>273</v>
      </c>
      <c r="C25" s="85" t="s">
        <v>132</v>
      </c>
      <c r="D25" s="85" t="s">
        <v>274</v>
      </c>
      <c r="E25" s="85" t="s">
        <v>89</v>
      </c>
      <c r="F25" s="85" t="s">
        <v>711</v>
      </c>
    </row>
    <row r="26">
      <c r="A26" s="85" t="s">
        <v>265</v>
      </c>
      <c r="B26" s="85" t="s">
        <v>275</v>
      </c>
      <c r="C26" s="85" t="s">
        <v>276</v>
      </c>
      <c r="D26" s="85" t="s">
        <v>277</v>
      </c>
      <c r="E26" s="85" t="s">
        <v>89</v>
      </c>
      <c r="F26" s="85" t="s">
        <v>711</v>
      </c>
      <c r="H26" s="86" t="s">
        <v>735</v>
      </c>
    </row>
    <row r="27">
      <c r="A27" s="85" t="s">
        <v>265</v>
      </c>
      <c r="B27" s="85" t="s">
        <v>278</v>
      </c>
      <c r="C27" s="85" t="s">
        <v>279</v>
      </c>
      <c r="D27" s="85" t="s">
        <v>280</v>
      </c>
      <c r="E27" s="85" t="s">
        <v>89</v>
      </c>
      <c r="F27" s="85" t="s">
        <v>711</v>
      </c>
    </row>
    <row r="28">
      <c r="A28" s="85" t="s">
        <v>265</v>
      </c>
      <c r="B28" s="85" t="s">
        <v>281</v>
      </c>
      <c r="C28" s="85" t="s">
        <v>282</v>
      </c>
      <c r="D28" s="85" t="s">
        <v>283</v>
      </c>
      <c r="E28" s="85" t="s">
        <v>89</v>
      </c>
      <c r="F28" s="85" t="s">
        <v>711</v>
      </c>
      <c r="G28" s="85" t="s">
        <v>736</v>
      </c>
    </row>
    <row r="29">
      <c r="B29" s="85" t="s">
        <v>284</v>
      </c>
      <c r="C29" s="85" t="s">
        <v>737</v>
      </c>
      <c r="D29" s="85" t="s">
        <v>738</v>
      </c>
      <c r="E29" s="85" t="s">
        <v>222</v>
      </c>
      <c r="F29" s="85" t="s">
        <v>718</v>
      </c>
    </row>
    <row r="30">
      <c r="B30" s="85" t="s">
        <v>284</v>
      </c>
      <c r="C30" s="85" t="s">
        <v>719</v>
      </c>
      <c r="D30" s="85" t="s">
        <v>720</v>
      </c>
      <c r="E30" s="85" t="s">
        <v>222</v>
      </c>
      <c r="F30" s="85" t="s">
        <v>718</v>
      </c>
    </row>
    <row r="31">
      <c r="A31" s="85" t="s">
        <v>284</v>
      </c>
      <c r="B31" s="85" t="s">
        <v>287</v>
      </c>
      <c r="C31" s="85" t="s">
        <v>227</v>
      </c>
      <c r="D31" s="85" t="s">
        <v>228</v>
      </c>
      <c r="E31" s="85" t="s">
        <v>89</v>
      </c>
      <c r="F31" s="85" t="s">
        <v>711</v>
      </c>
      <c r="G31" s="85" t="s">
        <v>713</v>
      </c>
    </row>
    <row r="32">
      <c r="A32" s="85" t="s">
        <v>284</v>
      </c>
      <c r="B32" s="85" t="s">
        <v>289</v>
      </c>
      <c r="C32" s="85" t="s">
        <v>231</v>
      </c>
      <c r="D32" s="85" t="s">
        <v>232</v>
      </c>
      <c r="E32" s="85" t="s">
        <v>89</v>
      </c>
      <c r="F32" s="85" t="s">
        <v>711</v>
      </c>
      <c r="G32" s="85" t="s">
        <v>713</v>
      </c>
    </row>
    <row r="33">
      <c r="A33" s="85" t="s">
        <v>284</v>
      </c>
      <c r="B33" s="85" t="s">
        <v>290</v>
      </c>
      <c r="C33" s="85" t="s">
        <v>235</v>
      </c>
      <c r="D33" s="85" t="s">
        <v>236</v>
      </c>
      <c r="E33" s="85" t="s">
        <v>89</v>
      </c>
      <c r="F33" s="85" t="s">
        <v>711</v>
      </c>
      <c r="G33" s="85" t="s">
        <v>713</v>
      </c>
    </row>
    <row r="34">
      <c r="A34" s="85" t="s">
        <v>284</v>
      </c>
      <c r="B34" s="85" t="s">
        <v>291</v>
      </c>
      <c r="C34" s="85" t="s">
        <v>240</v>
      </c>
      <c r="D34" s="85" t="s">
        <v>241</v>
      </c>
      <c r="E34" s="85" t="s">
        <v>721</v>
      </c>
      <c r="F34" s="85" t="s">
        <v>711</v>
      </c>
    </row>
    <row r="35">
      <c r="B35" s="85" t="s">
        <v>292</v>
      </c>
      <c r="C35" s="85" t="s">
        <v>739</v>
      </c>
      <c r="D35" s="85" t="s">
        <v>740</v>
      </c>
      <c r="E35" s="85" t="s">
        <v>244</v>
      </c>
      <c r="F35" s="85" t="s">
        <v>722</v>
      </c>
    </row>
    <row r="36">
      <c r="B36" s="85" t="s">
        <v>292</v>
      </c>
      <c r="C36" s="85" t="s">
        <v>741</v>
      </c>
      <c r="D36" s="85" t="s">
        <v>742</v>
      </c>
      <c r="E36" s="85" t="s">
        <v>222</v>
      </c>
    </row>
    <row r="37">
      <c r="A37" s="85" t="s">
        <v>292</v>
      </c>
      <c r="B37" s="85" t="s">
        <v>295</v>
      </c>
      <c r="C37" s="85" t="s">
        <v>132</v>
      </c>
      <c r="D37" s="85" t="s">
        <v>296</v>
      </c>
      <c r="E37" s="85" t="s">
        <v>89</v>
      </c>
      <c r="F37" s="85" t="s">
        <v>711</v>
      </c>
    </row>
    <row r="38">
      <c r="A38" s="85" t="s">
        <v>292</v>
      </c>
      <c r="B38" s="85" t="s">
        <v>298</v>
      </c>
      <c r="C38" s="85" t="s">
        <v>196</v>
      </c>
      <c r="D38" s="85" t="s">
        <v>299</v>
      </c>
      <c r="E38" s="85" t="s">
        <v>89</v>
      </c>
      <c r="F38" s="85" t="s">
        <v>711</v>
      </c>
    </row>
    <row r="39">
      <c r="A39" s="85" t="s">
        <v>292</v>
      </c>
      <c r="B39" s="85" t="s">
        <v>301</v>
      </c>
      <c r="C39" s="85" t="s">
        <v>302</v>
      </c>
      <c r="D39" s="85" t="s">
        <v>303</v>
      </c>
      <c r="E39" s="85" t="s">
        <v>222</v>
      </c>
      <c r="F39" s="85" t="s">
        <v>718</v>
      </c>
      <c r="H39" s="85" t="s">
        <v>743</v>
      </c>
    </row>
    <row r="40">
      <c r="A40" s="85" t="s">
        <v>292</v>
      </c>
      <c r="B40" s="85" t="s">
        <v>304</v>
      </c>
      <c r="C40" s="85" t="s">
        <v>136</v>
      </c>
      <c r="D40" s="85" t="s">
        <v>305</v>
      </c>
      <c r="E40" s="85" t="s">
        <v>89</v>
      </c>
      <c r="F40" s="85" t="s">
        <v>711</v>
      </c>
      <c r="G40" s="85" t="s">
        <v>744</v>
      </c>
      <c r="H40" s="86" t="s">
        <v>745</v>
      </c>
    </row>
    <row r="41">
      <c r="A41" s="85" t="s">
        <v>292</v>
      </c>
      <c r="B41" s="85" t="s">
        <v>307</v>
      </c>
      <c r="C41" s="85" t="s">
        <v>138</v>
      </c>
      <c r="D41" s="85" t="s">
        <v>309</v>
      </c>
      <c r="E41" s="85" t="s">
        <v>244</v>
      </c>
      <c r="F41" s="85" t="s">
        <v>722</v>
      </c>
    </row>
    <row r="42">
      <c r="A42" s="85" t="s">
        <v>292</v>
      </c>
      <c r="B42" s="85" t="s">
        <v>311</v>
      </c>
      <c r="C42" s="85" t="s">
        <v>312</v>
      </c>
      <c r="D42" s="85" t="s">
        <v>313</v>
      </c>
      <c r="E42" s="85" t="s">
        <v>222</v>
      </c>
      <c r="F42" s="85" t="s">
        <v>718</v>
      </c>
    </row>
    <row r="43">
      <c r="A43" s="85" t="s">
        <v>292</v>
      </c>
      <c r="B43" s="85" t="s">
        <v>314</v>
      </c>
      <c r="C43" s="85" t="s">
        <v>315</v>
      </c>
      <c r="D43" s="85" t="s">
        <v>316</v>
      </c>
      <c r="E43" s="85" t="s">
        <v>89</v>
      </c>
      <c r="F43" s="85" t="s">
        <v>711</v>
      </c>
    </row>
    <row r="44">
      <c r="A44" s="85" t="s">
        <v>292</v>
      </c>
      <c r="B44" s="85" t="s">
        <v>317</v>
      </c>
      <c r="C44" s="85" t="s">
        <v>318</v>
      </c>
      <c r="D44" s="85" t="s">
        <v>319</v>
      </c>
      <c r="E44" s="85" t="s">
        <v>244</v>
      </c>
      <c r="F44" s="85" t="s">
        <v>722</v>
      </c>
    </row>
    <row r="45">
      <c r="A45" s="85" t="s">
        <v>292</v>
      </c>
      <c r="B45" s="85" t="s">
        <v>320</v>
      </c>
      <c r="C45" s="85" t="s">
        <v>321</v>
      </c>
      <c r="D45" s="85" t="s">
        <v>322</v>
      </c>
      <c r="E45" s="85" t="s">
        <v>89</v>
      </c>
      <c r="F45" s="85" t="s">
        <v>711</v>
      </c>
    </row>
    <row r="46">
      <c r="A46" s="85" t="s">
        <v>292</v>
      </c>
      <c r="B46" s="85" t="s">
        <v>323</v>
      </c>
      <c r="C46" s="85" t="s">
        <v>746</v>
      </c>
      <c r="D46" s="85" t="s">
        <v>747</v>
      </c>
      <c r="E46" s="85" t="s">
        <v>222</v>
      </c>
      <c r="F46" s="85" t="s">
        <v>718</v>
      </c>
    </row>
    <row r="47">
      <c r="A47" s="85" t="s">
        <v>292</v>
      </c>
      <c r="B47" s="85" t="s">
        <v>323</v>
      </c>
      <c r="C47" s="85" t="s">
        <v>746</v>
      </c>
      <c r="D47" s="85" t="s">
        <v>748</v>
      </c>
      <c r="E47" s="85" t="s">
        <v>222</v>
      </c>
      <c r="F47" s="85" t="s">
        <v>718</v>
      </c>
    </row>
    <row r="48">
      <c r="A48" s="85" t="s">
        <v>292</v>
      </c>
      <c r="B48" s="85" t="s">
        <v>326</v>
      </c>
      <c r="C48" s="85" t="s">
        <v>327</v>
      </c>
      <c r="D48" s="85" t="s">
        <v>328</v>
      </c>
      <c r="E48" s="85" t="s">
        <v>89</v>
      </c>
      <c r="F48" s="85" t="s">
        <v>711</v>
      </c>
    </row>
    <row r="49">
      <c r="A49" s="85" t="s">
        <v>292</v>
      </c>
      <c r="B49" s="85" t="s">
        <v>330</v>
      </c>
      <c r="C49" s="85" t="s">
        <v>134</v>
      </c>
      <c r="D49" s="85" t="s">
        <v>331</v>
      </c>
      <c r="E49" s="85" t="s">
        <v>89</v>
      </c>
      <c r="F49" s="85" t="s">
        <v>711</v>
      </c>
    </row>
    <row r="50">
      <c r="A50" s="85" t="s">
        <v>292</v>
      </c>
      <c r="B50" s="85" t="s">
        <v>332</v>
      </c>
      <c r="C50" s="85" t="s">
        <v>142</v>
      </c>
      <c r="D50" s="85" t="s">
        <v>333</v>
      </c>
      <c r="E50" s="85" t="s">
        <v>89</v>
      </c>
      <c r="F50" s="85" t="s">
        <v>711</v>
      </c>
    </row>
    <row r="51">
      <c r="A51" s="85" t="s">
        <v>292</v>
      </c>
      <c r="B51" s="85" t="s">
        <v>335</v>
      </c>
      <c r="C51" s="85" t="s">
        <v>336</v>
      </c>
      <c r="D51" s="85" t="s">
        <v>337</v>
      </c>
      <c r="E51" s="85" t="s">
        <v>89</v>
      </c>
      <c r="F51" s="85" t="s">
        <v>711</v>
      </c>
    </row>
    <row r="52">
      <c r="A52" s="85" t="s">
        <v>292</v>
      </c>
      <c r="B52" s="85" t="s">
        <v>339</v>
      </c>
      <c r="C52" s="85" t="s">
        <v>146</v>
      </c>
      <c r="D52" s="85" t="s">
        <v>340</v>
      </c>
      <c r="E52" s="85" t="s">
        <v>89</v>
      </c>
      <c r="F52" s="85" t="s">
        <v>711</v>
      </c>
    </row>
    <row r="53">
      <c r="B53" s="85" t="s">
        <v>342</v>
      </c>
      <c r="C53" s="85" t="s">
        <v>343</v>
      </c>
      <c r="D53" s="85" t="s">
        <v>344</v>
      </c>
      <c r="E53" s="85" t="s">
        <v>222</v>
      </c>
      <c r="F53" s="85" t="s">
        <v>718</v>
      </c>
    </row>
    <row r="54">
      <c r="A54" s="85" t="s">
        <v>342</v>
      </c>
      <c r="B54" s="85" t="s">
        <v>345</v>
      </c>
      <c r="C54" s="85" t="s">
        <v>129</v>
      </c>
      <c r="D54" s="85" t="s">
        <v>749</v>
      </c>
      <c r="E54" s="85" t="s">
        <v>222</v>
      </c>
      <c r="F54" s="85" t="s">
        <v>718</v>
      </c>
    </row>
    <row r="55">
      <c r="A55" s="85" t="s">
        <v>342</v>
      </c>
      <c r="B55" s="85" t="s">
        <v>345</v>
      </c>
      <c r="C55" s="85" t="s">
        <v>750</v>
      </c>
      <c r="D55" s="85" t="s">
        <v>751</v>
      </c>
      <c r="E55" s="85" t="s">
        <v>222</v>
      </c>
      <c r="F55" s="85" t="s">
        <v>718</v>
      </c>
    </row>
    <row r="56">
      <c r="A56" s="85" t="s">
        <v>342</v>
      </c>
      <c r="B56" s="85" t="s">
        <v>348</v>
      </c>
      <c r="C56" s="85" t="s">
        <v>129</v>
      </c>
      <c r="D56" s="85" t="s">
        <v>350</v>
      </c>
      <c r="E56" s="85" t="s">
        <v>503</v>
      </c>
      <c r="F56" s="85" t="s">
        <v>718</v>
      </c>
    </row>
    <row r="57">
      <c r="A57" s="85" t="s">
        <v>342</v>
      </c>
      <c r="B57" s="85" t="s">
        <v>352</v>
      </c>
      <c r="C57" s="85" t="s">
        <v>99</v>
      </c>
      <c r="D57" s="85" t="s">
        <v>353</v>
      </c>
      <c r="E57" s="85" t="s">
        <v>89</v>
      </c>
      <c r="F57" s="85" t="s">
        <v>711</v>
      </c>
      <c r="G57" s="85" t="s">
        <v>752</v>
      </c>
      <c r="H57" s="86" t="s">
        <v>753</v>
      </c>
    </row>
    <row r="58">
      <c r="A58" s="85" t="s">
        <v>342</v>
      </c>
      <c r="B58" s="85" t="s">
        <v>355</v>
      </c>
      <c r="C58" s="85" t="s">
        <v>356</v>
      </c>
      <c r="D58" s="85" t="s">
        <v>357</v>
      </c>
      <c r="E58" s="85" t="s">
        <v>89</v>
      </c>
      <c r="F58" s="85" t="s">
        <v>711</v>
      </c>
      <c r="G58" s="85" t="s">
        <v>713</v>
      </c>
    </row>
    <row r="59">
      <c r="A59" s="85" t="s">
        <v>342</v>
      </c>
      <c r="B59" s="85" t="s">
        <v>359</v>
      </c>
      <c r="C59" s="85" t="s">
        <v>360</v>
      </c>
      <c r="D59" s="85" t="s">
        <v>361</v>
      </c>
      <c r="E59" s="85" t="s">
        <v>89</v>
      </c>
      <c r="F59" s="85" t="s">
        <v>711</v>
      </c>
      <c r="G59" s="85" t="s">
        <v>713</v>
      </c>
    </row>
    <row r="60">
      <c r="A60" s="85" t="s">
        <v>342</v>
      </c>
      <c r="B60" s="85" t="s">
        <v>363</v>
      </c>
      <c r="C60" s="85" t="s">
        <v>754</v>
      </c>
      <c r="D60" s="85" t="s">
        <v>755</v>
      </c>
      <c r="E60" s="85" t="s">
        <v>244</v>
      </c>
      <c r="F60" s="85" t="s">
        <v>722</v>
      </c>
    </row>
    <row r="61">
      <c r="B61" s="85" t="s">
        <v>363</v>
      </c>
      <c r="C61" s="85" t="s">
        <v>756</v>
      </c>
      <c r="D61" s="85" t="s">
        <v>757</v>
      </c>
      <c r="E61" s="85" t="s">
        <v>222</v>
      </c>
    </row>
    <row r="62">
      <c r="A62" s="85" t="s">
        <v>342</v>
      </c>
      <c r="B62" s="85" t="s">
        <v>366</v>
      </c>
      <c r="C62" s="85" t="s">
        <v>132</v>
      </c>
      <c r="D62" s="85" t="s">
        <v>367</v>
      </c>
      <c r="E62" s="85" t="s">
        <v>89</v>
      </c>
      <c r="F62" s="85" t="s">
        <v>711</v>
      </c>
    </row>
    <row r="63">
      <c r="A63" s="85" t="s">
        <v>342</v>
      </c>
      <c r="B63" s="85" t="s">
        <v>368</v>
      </c>
      <c r="C63" s="85" t="s">
        <v>196</v>
      </c>
      <c r="D63" s="85" t="s">
        <v>369</v>
      </c>
      <c r="E63" s="85" t="s">
        <v>89</v>
      </c>
      <c r="F63" s="85" t="s">
        <v>711</v>
      </c>
    </row>
    <row r="64">
      <c r="A64" s="85" t="s">
        <v>342</v>
      </c>
      <c r="B64" s="85" t="s">
        <v>370</v>
      </c>
      <c r="C64" s="85" t="s">
        <v>129</v>
      </c>
      <c r="D64" s="85" t="s">
        <v>758</v>
      </c>
      <c r="E64" s="85" t="s">
        <v>222</v>
      </c>
      <c r="F64" s="85" t="s">
        <v>718</v>
      </c>
    </row>
    <row r="65">
      <c r="A65" s="85" t="s">
        <v>342</v>
      </c>
      <c r="B65" s="85" t="s">
        <v>370</v>
      </c>
      <c r="C65" s="85" t="s">
        <v>750</v>
      </c>
      <c r="D65" s="85" t="s">
        <v>751</v>
      </c>
      <c r="E65" s="85" t="s">
        <v>222</v>
      </c>
      <c r="F65" s="85" t="s">
        <v>718</v>
      </c>
    </row>
    <row r="66">
      <c r="A66" s="85" t="s">
        <v>342</v>
      </c>
      <c r="B66" s="85" t="s">
        <v>372</v>
      </c>
      <c r="C66" s="85" t="s">
        <v>129</v>
      </c>
      <c r="D66" s="85" t="s">
        <v>350</v>
      </c>
      <c r="E66" s="85" t="s">
        <v>503</v>
      </c>
      <c r="F66" s="85" t="s">
        <v>718</v>
      </c>
    </row>
    <row r="67">
      <c r="A67" s="85" t="s">
        <v>342</v>
      </c>
      <c r="B67" s="85" t="s">
        <v>373</v>
      </c>
      <c r="C67" s="85" t="s">
        <v>99</v>
      </c>
      <c r="D67" s="85" t="s">
        <v>353</v>
      </c>
      <c r="E67" s="85" t="s">
        <v>89</v>
      </c>
      <c r="F67" s="85" t="s">
        <v>711</v>
      </c>
      <c r="G67" s="85" t="s">
        <v>752</v>
      </c>
      <c r="H67" s="86" t="s">
        <v>753</v>
      </c>
    </row>
    <row r="68">
      <c r="A68" s="85" t="s">
        <v>342</v>
      </c>
      <c r="B68" s="85" t="s">
        <v>374</v>
      </c>
      <c r="C68" s="85" t="s">
        <v>375</v>
      </c>
      <c r="D68" s="85" t="s">
        <v>376</v>
      </c>
      <c r="E68" s="85" t="s">
        <v>89</v>
      </c>
      <c r="F68" s="85" t="s">
        <v>711</v>
      </c>
      <c r="G68" s="85" t="s">
        <v>736</v>
      </c>
    </row>
    <row r="69">
      <c r="A69" s="85" t="s">
        <v>342</v>
      </c>
      <c r="B69" s="85" t="s">
        <v>377</v>
      </c>
      <c r="C69" s="85" t="s">
        <v>759</v>
      </c>
      <c r="D69" s="85" t="s">
        <v>760</v>
      </c>
      <c r="E69" s="85" t="s">
        <v>222</v>
      </c>
      <c r="F69" s="85" t="s">
        <v>718</v>
      </c>
    </row>
    <row r="70">
      <c r="A70" s="85" t="s">
        <v>342</v>
      </c>
      <c r="B70" s="85" t="s">
        <v>377</v>
      </c>
      <c r="C70" s="85" t="s">
        <v>719</v>
      </c>
      <c r="D70" s="85" t="s">
        <v>720</v>
      </c>
      <c r="E70" s="85" t="s">
        <v>222</v>
      </c>
      <c r="F70" s="85" t="s">
        <v>718</v>
      </c>
    </row>
    <row r="71">
      <c r="A71" s="85" t="s">
        <v>342</v>
      </c>
      <c r="B71" s="85" t="s">
        <v>380</v>
      </c>
      <c r="C71" s="85" t="s">
        <v>227</v>
      </c>
      <c r="D71" s="85" t="s">
        <v>228</v>
      </c>
      <c r="E71" s="85" t="s">
        <v>89</v>
      </c>
      <c r="F71" s="85" t="s">
        <v>711</v>
      </c>
      <c r="G71" s="85" t="s">
        <v>713</v>
      </c>
    </row>
    <row r="72">
      <c r="A72" s="85" t="s">
        <v>342</v>
      </c>
      <c r="B72" s="85" t="s">
        <v>382</v>
      </c>
      <c r="C72" s="85" t="s">
        <v>231</v>
      </c>
      <c r="D72" s="85" t="s">
        <v>232</v>
      </c>
      <c r="E72" s="85" t="s">
        <v>89</v>
      </c>
      <c r="F72" s="85" t="s">
        <v>711</v>
      </c>
      <c r="G72" s="85" t="s">
        <v>713</v>
      </c>
    </row>
    <row r="73">
      <c r="A73" s="85" t="s">
        <v>342</v>
      </c>
      <c r="B73" s="85" t="s">
        <v>384</v>
      </c>
      <c r="C73" s="85" t="s">
        <v>235</v>
      </c>
      <c r="D73" s="85" t="s">
        <v>236</v>
      </c>
      <c r="E73" s="85" t="s">
        <v>89</v>
      </c>
      <c r="F73" s="85" t="s">
        <v>711</v>
      </c>
      <c r="G73" s="85" t="s">
        <v>713</v>
      </c>
    </row>
    <row r="74">
      <c r="A74" s="85" t="s">
        <v>342</v>
      </c>
      <c r="B74" s="85" t="s">
        <v>385</v>
      </c>
      <c r="C74" s="85" t="s">
        <v>240</v>
      </c>
      <c r="D74" s="85" t="s">
        <v>241</v>
      </c>
      <c r="E74" s="85" t="s">
        <v>721</v>
      </c>
      <c r="F74" s="85" t="s">
        <v>711</v>
      </c>
    </row>
    <row r="75">
      <c r="A75" s="85" t="s">
        <v>342</v>
      </c>
      <c r="B75" s="85" t="s">
        <v>387</v>
      </c>
      <c r="C75" s="85" t="s">
        <v>619</v>
      </c>
      <c r="D75" s="85" t="s">
        <v>620</v>
      </c>
      <c r="E75" s="85" t="s">
        <v>222</v>
      </c>
      <c r="F75" s="85" t="s">
        <v>718</v>
      </c>
    </row>
    <row r="76">
      <c r="A76" s="85" t="s">
        <v>342</v>
      </c>
      <c r="B76" s="85" t="s">
        <v>387</v>
      </c>
      <c r="C76" s="85" t="s">
        <v>761</v>
      </c>
      <c r="D76" s="85" t="s">
        <v>762</v>
      </c>
      <c r="E76" s="85" t="s">
        <v>222</v>
      </c>
      <c r="F76" s="85" t="s">
        <v>718</v>
      </c>
    </row>
    <row r="77">
      <c r="A77" s="85" t="s">
        <v>342</v>
      </c>
      <c r="B77" s="85" t="s">
        <v>390</v>
      </c>
      <c r="C77" s="85" t="s">
        <v>391</v>
      </c>
      <c r="D77" s="85" t="s">
        <v>392</v>
      </c>
      <c r="E77" s="85" t="s">
        <v>89</v>
      </c>
      <c r="F77" s="85" t="s">
        <v>711</v>
      </c>
    </row>
    <row r="78">
      <c r="A78" s="85" t="s">
        <v>342</v>
      </c>
      <c r="B78" s="85" t="s">
        <v>393</v>
      </c>
      <c r="C78" s="85" t="s">
        <v>394</v>
      </c>
      <c r="D78" s="85" t="s">
        <v>395</v>
      </c>
      <c r="E78" s="85" t="s">
        <v>89</v>
      </c>
      <c r="F78" s="85" t="s">
        <v>711</v>
      </c>
    </row>
    <row r="79">
      <c r="B79" s="85" t="s">
        <v>616</v>
      </c>
      <c r="C79" s="85" t="s">
        <v>763</v>
      </c>
      <c r="D79" s="85" t="s">
        <v>764</v>
      </c>
      <c r="E79" s="85" t="s">
        <v>244</v>
      </c>
      <c r="F79" s="85" t="s">
        <v>722</v>
      </c>
    </row>
    <row r="80">
      <c r="B80" s="85" t="s">
        <v>616</v>
      </c>
      <c r="C80" s="85" t="s">
        <v>765</v>
      </c>
      <c r="D80" s="85" t="s">
        <v>766</v>
      </c>
      <c r="E80" s="85" t="s">
        <v>222</v>
      </c>
    </row>
    <row r="81">
      <c r="A81" s="85" t="s">
        <v>616</v>
      </c>
      <c r="B81" s="85" t="s">
        <v>621</v>
      </c>
      <c r="C81" s="85" t="s">
        <v>622</v>
      </c>
      <c r="D81" s="85" t="s">
        <v>623</v>
      </c>
      <c r="E81" s="85" t="s">
        <v>89</v>
      </c>
      <c r="F81" s="85" t="s">
        <v>711</v>
      </c>
    </row>
    <row r="82">
      <c r="A82" s="85" t="s">
        <v>616</v>
      </c>
      <c r="B82" s="85" t="s">
        <v>625</v>
      </c>
      <c r="C82" s="85" t="s">
        <v>626</v>
      </c>
      <c r="D82" s="85" t="s">
        <v>627</v>
      </c>
      <c r="E82" s="85" t="s">
        <v>89</v>
      </c>
      <c r="F82" s="85" t="s">
        <v>711</v>
      </c>
    </row>
    <row r="83">
      <c r="A83" s="85" t="s">
        <v>616</v>
      </c>
      <c r="B83" s="85" t="s">
        <v>629</v>
      </c>
      <c r="C83" s="85" t="s">
        <v>767</v>
      </c>
      <c r="D83" s="85" t="s">
        <v>768</v>
      </c>
      <c r="E83" s="85" t="s">
        <v>222</v>
      </c>
      <c r="F83" s="85" t="s">
        <v>718</v>
      </c>
      <c r="H83" s="86" t="s">
        <v>769</v>
      </c>
    </row>
    <row r="84">
      <c r="A84" s="85" t="s">
        <v>616</v>
      </c>
      <c r="B84" s="85" t="s">
        <v>629</v>
      </c>
      <c r="C84" s="85" t="s">
        <v>132</v>
      </c>
      <c r="D84" s="85" t="s">
        <v>770</v>
      </c>
      <c r="E84" s="85" t="s">
        <v>222</v>
      </c>
      <c r="F84" s="85" t="s">
        <v>718</v>
      </c>
    </row>
    <row r="85">
      <c r="A85" s="85" t="s">
        <v>616</v>
      </c>
      <c r="B85" s="85" t="s">
        <v>632</v>
      </c>
      <c r="C85" s="85" t="s">
        <v>255</v>
      </c>
      <c r="D85" s="85" t="s">
        <v>633</v>
      </c>
      <c r="E85" s="85" t="s">
        <v>89</v>
      </c>
      <c r="F85" s="85" t="s">
        <v>711</v>
      </c>
      <c r="H85" s="86" t="s">
        <v>771</v>
      </c>
    </row>
    <row r="86">
      <c r="A86" s="85" t="s">
        <v>616</v>
      </c>
      <c r="B86" s="85" t="s">
        <v>635</v>
      </c>
      <c r="C86" s="85" t="s">
        <v>258</v>
      </c>
      <c r="D86" s="85" t="s">
        <v>636</v>
      </c>
      <c r="E86" s="85" t="s">
        <v>89</v>
      </c>
      <c r="F86" s="85" t="s">
        <v>711</v>
      </c>
    </row>
    <row r="87">
      <c r="A87" s="85" t="s">
        <v>616</v>
      </c>
      <c r="B87" s="85" t="s">
        <v>637</v>
      </c>
      <c r="C87" s="85" t="s">
        <v>638</v>
      </c>
      <c r="D87" s="85" t="s">
        <v>639</v>
      </c>
      <c r="E87" s="85" t="s">
        <v>89</v>
      </c>
      <c r="F87" s="85" t="s">
        <v>711</v>
      </c>
    </row>
    <row r="88">
      <c r="A88" s="85" t="s">
        <v>616</v>
      </c>
      <c r="B88" s="85" t="s">
        <v>640</v>
      </c>
      <c r="C88" s="85" t="s">
        <v>321</v>
      </c>
      <c r="D88" s="85" t="s">
        <v>641</v>
      </c>
      <c r="E88" s="85" t="s">
        <v>89</v>
      </c>
      <c r="F88" s="85" t="s">
        <v>711</v>
      </c>
      <c r="G88" s="85" t="s">
        <v>736</v>
      </c>
      <c r="H88" s="86" t="s">
        <v>772</v>
      </c>
    </row>
    <row r="89">
      <c r="A89" s="85" t="s">
        <v>616</v>
      </c>
      <c r="B89" s="85" t="s">
        <v>643</v>
      </c>
      <c r="C89" s="85" t="s">
        <v>773</v>
      </c>
      <c r="D89" s="85" t="s">
        <v>774</v>
      </c>
      <c r="E89" s="85" t="s">
        <v>244</v>
      </c>
      <c r="F89" s="85" t="s">
        <v>722</v>
      </c>
      <c r="H89" s="86" t="s">
        <v>769</v>
      </c>
    </row>
    <row r="90">
      <c r="B90" s="85" t="s">
        <v>643</v>
      </c>
      <c r="C90" s="85" t="s">
        <v>132</v>
      </c>
      <c r="D90" s="85" t="s">
        <v>770</v>
      </c>
      <c r="E90" s="85" t="s">
        <v>222</v>
      </c>
    </row>
    <row r="91">
      <c r="A91" s="85" t="s">
        <v>616</v>
      </c>
      <c r="B91" s="85" t="s">
        <v>646</v>
      </c>
      <c r="C91" s="85" t="s">
        <v>255</v>
      </c>
      <c r="D91" s="85" t="s">
        <v>633</v>
      </c>
      <c r="E91" s="85" t="s">
        <v>89</v>
      </c>
      <c r="F91" s="85" t="s">
        <v>711</v>
      </c>
      <c r="H91" s="86" t="s">
        <v>771</v>
      </c>
    </row>
    <row r="92">
      <c r="A92" s="85" t="s">
        <v>616</v>
      </c>
      <c r="B92" s="85" t="s">
        <v>647</v>
      </c>
      <c r="C92" s="85" t="s">
        <v>258</v>
      </c>
      <c r="D92" s="85" t="s">
        <v>636</v>
      </c>
      <c r="E92" s="85" t="s">
        <v>89</v>
      </c>
      <c r="F92" s="85" t="s">
        <v>711</v>
      </c>
    </row>
    <row r="93">
      <c r="A93" s="85" t="s">
        <v>616</v>
      </c>
      <c r="B93" s="85" t="s">
        <v>648</v>
      </c>
      <c r="C93" s="85" t="s">
        <v>638</v>
      </c>
      <c r="D93" s="85" t="s">
        <v>639</v>
      </c>
      <c r="E93" s="85" t="s">
        <v>89</v>
      </c>
      <c r="F93" s="85" t="s">
        <v>711</v>
      </c>
    </row>
    <row r="94">
      <c r="A94" s="85" t="s">
        <v>616</v>
      </c>
      <c r="B94" s="85" t="s">
        <v>649</v>
      </c>
      <c r="C94" s="85" t="s">
        <v>321</v>
      </c>
      <c r="D94" s="85" t="s">
        <v>641</v>
      </c>
      <c r="E94" s="85" t="s">
        <v>89</v>
      </c>
      <c r="F94" s="85" t="s">
        <v>711</v>
      </c>
      <c r="G94" s="85" t="s">
        <v>736</v>
      </c>
      <c r="H94" s="86" t="s">
        <v>772</v>
      </c>
    </row>
    <row r="95">
      <c r="A95" s="85" t="s">
        <v>616</v>
      </c>
      <c r="B95" s="85" t="s">
        <v>650</v>
      </c>
      <c r="C95" s="85" t="s">
        <v>746</v>
      </c>
      <c r="D95" s="85" t="s">
        <v>775</v>
      </c>
      <c r="E95" s="85" t="s">
        <v>222</v>
      </c>
      <c r="F95" s="85" t="s">
        <v>718</v>
      </c>
    </row>
    <row r="96">
      <c r="A96" s="85" t="s">
        <v>616</v>
      </c>
      <c r="B96" s="85" t="s">
        <v>650</v>
      </c>
      <c r="C96" s="85" t="s">
        <v>746</v>
      </c>
      <c r="D96" s="85" t="s">
        <v>748</v>
      </c>
      <c r="E96" s="85" t="s">
        <v>222</v>
      </c>
      <c r="F96" s="85" t="s">
        <v>718</v>
      </c>
    </row>
    <row r="97">
      <c r="A97" s="85" t="s">
        <v>616</v>
      </c>
      <c r="B97" s="85" t="s">
        <v>652</v>
      </c>
      <c r="C97" s="85" t="s">
        <v>327</v>
      </c>
      <c r="D97" s="85" t="s">
        <v>328</v>
      </c>
      <c r="E97" s="85" t="s">
        <v>89</v>
      </c>
      <c r="F97" s="85" t="s">
        <v>711</v>
      </c>
    </row>
    <row r="98">
      <c r="A98" s="85" t="s">
        <v>616</v>
      </c>
      <c r="B98" s="85" t="s">
        <v>654</v>
      </c>
      <c r="C98" s="85" t="s">
        <v>134</v>
      </c>
      <c r="D98" s="85" t="s">
        <v>331</v>
      </c>
      <c r="E98" s="85" t="s">
        <v>89</v>
      </c>
      <c r="F98" s="85" t="s">
        <v>711</v>
      </c>
    </row>
    <row r="99">
      <c r="A99" s="85" t="s">
        <v>616</v>
      </c>
      <c r="B99" s="85" t="s">
        <v>656</v>
      </c>
      <c r="C99" s="85" t="s">
        <v>142</v>
      </c>
      <c r="D99" s="85" t="s">
        <v>333</v>
      </c>
      <c r="E99" s="85" t="s">
        <v>89</v>
      </c>
      <c r="F99" s="85" t="s">
        <v>711</v>
      </c>
    </row>
    <row r="100">
      <c r="A100" s="85" t="s">
        <v>616</v>
      </c>
      <c r="B100" s="85" t="s">
        <v>658</v>
      </c>
      <c r="C100" s="85" t="s">
        <v>336</v>
      </c>
      <c r="D100" s="85" t="s">
        <v>337</v>
      </c>
      <c r="E100" s="85" t="s">
        <v>89</v>
      </c>
      <c r="F100" s="85" t="s">
        <v>711</v>
      </c>
    </row>
    <row r="101">
      <c r="A101" s="85" t="s">
        <v>616</v>
      </c>
      <c r="B101" s="85" t="s">
        <v>660</v>
      </c>
      <c r="C101" s="85" t="s">
        <v>146</v>
      </c>
      <c r="D101" s="85" t="s">
        <v>340</v>
      </c>
      <c r="E101" s="85" t="s">
        <v>89</v>
      </c>
      <c r="F101" s="85" t="s">
        <v>711</v>
      </c>
    </row>
    <row r="102">
      <c r="A102" s="85" t="s">
        <v>616</v>
      </c>
      <c r="B102" s="85" t="s">
        <v>662</v>
      </c>
      <c r="C102" s="85" t="s">
        <v>776</v>
      </c>
      <c r="D102" s="85" t="s">
        <v>777</v>
      </c>
      <c r="E102" s="85" t="s">
        <v>222</v>
      </c>
      <c r="F102" s="85" t="s">
        <v>718</v>
      </c>
    </row>
    <row r="103">
      <c r="A103" s="85" t="s">
        <v>616</v>
      </c>
      <c r="B103" s="85" t="s">
        <v>662</v>
      </c>
      <c r="C103" s="85" t="s">
        <v>776</v>
      </c>
      <c r="D103" s="85" t="s">
        <v>778</v>
      </c>
      <c r="E103" s="85" t="s">
        <v>222</v>
      </c>
      <c r="F103" s="85" t="s">
        <v>718</v>
      </c>
    </row>
    <row r="104">
      <c r="A104" s="85" t="s">
        <v>616</v>
      </c>
      <c r="B104" s="85" t="s">
        <v>665</v>
      </c>
      <c r="C104" s="85" t="s">
        <v>177</v>
      </c>
      <c r="D104" s="85" t="s">
        <v>666</v>
      </c>
      <c r="E104" s="85" t="s">
        <v>89</v>
      </c>
      <c r="F104" s="85" t="s">
        <v>711</v>
      </c>
    </row>
    <row r="105">
      <c r="A105" s="85" t="s">
        <v>616</v>
      </c>
      <c r="B105" s="85" t="s">
        <v>668</v>
      </c>
      <c r="C105" s="85" t="s">
        <v>669</v>
      </c>
      <c r="D105" s="85" t="s">
        <v>670</v>
      </c>
      <c r="E105" s="85" t="s">
        <v>89</v>
      </c>
      <c r="F105" s="85" t="s">
        <v>711</v>
      </c>
    </row>
    <row r="106">
      <c r="A106" s="85" t="s">
        <v>616</v>
      </c>
      <c r="B106" s="85" t="s">
        <v>671</v>
      </c>
      <c r="C106" s="85" t="s">
        <v>174</v>
      </c>
      <c r="D106" s="85" t="s">
        <v>672</v>
      </c>
      <c r="E106" s="85" t="s">
        <v>89</v>
      </c>
      <c r="F106" s="85" t="s">
        <v>711</v>
      </c>
    </row>
    <row r="107">
      <c r="A107" s="85" t="s">
        <v>616</v>
      </c>
      <c r="B107" s="85" t="s">
        <v>674</v>
      </c>
      <c r="C107" s="85" t="s">
        <v>675</v>
      </c>
      <c r="D107" s="85" t="s">
        <v>676</v>
      </c>
      <c r="E107" s="85" t="s">
        <v>89</v>
      </c>
      <c r="F107" s="85" t="s">
        <v>711</v>
      </c>
    </row>
    <row r="108">
      <c r="A108" s="85" t="s">
        <v>616</v>
      </c>
      <c r="B108" s="85" t="s">
        <v>677</v>
      </c>
      <c r="C108" s="85" t="s">
        <v>414</v>
      </c>
      <c r="D108" s="85" t="s">
        <v>678</v>
      </c>
      <c r="E108" s="85" t="s">
        <v>89</v>
      </c>
      <c r="F108" s="85" t="s">
        <v>711</v>
      </c>
      <c r="G108" s="85" t="s">
        <v>736</v>
      </c>
    </row>
    <row r="109">
      <c r="A109" s="85" t="s">
        <v>616</v>
      </c>
      <c r="B109" s="85" t="s">
        <v>679</v>
      </c>
      <c r="C109" s="85" t="s">
        <v>680</v>
      </c>
      <c r="D109" s="85" t="s">
        <v>681</v>
      </c>
      <c r="E109" s="85" t="s">
        <v>244</v>
      </c>
      <c r="F109" s="85" t="s">
        <v>722</v>
      </c>
      <c r="H109" s="86" t="s">
        <v>779</v>
      </c>
    </row>
    <row r="110">
      <c r="B110" s="85" t="s">
        <v>396</v>
      </c>
      <c r="C110" s="85" t="s">
        <v>683</v>
      </c>
      <c r="D110" s="85" t="s">
        <v>684</v>
      </c>
      <c r="E110" s="85" t="s">
        <v>222</v>
      </c>
      <c r="F110" s="85" t="s">
        <v>718</v>
      </c>
    </row>
    <row r="111">
      <c r="B111" s="85" t="s">
        <v>396</v>
      </c>
      <c r="C111" s="85" t="s">
        <v>761</v>
      </c>
      <c r="D111" s="85" t="s">
        <v>762</v>
      </c>
      <c r="E111" s="85" t="s">
        <v>222</v>
      </c>
      <c r="F111" s="85" t="s">
        <v>718</v>
      </c>
    </row>
    <row r="112">
      <c r="A112" s="85" t="s">
        <v>396</v>
      </c>
      <c r="B112" s="85" t="s">
        <v>399</v>
      </c>
      <c r="C112" s="85" t="s">
        <v>391</v>
      </c>
      <c r="D112" s="85" t="s">
        <v>392</v>
      </c>
      <c r="E112" s="85" t="s">
        <v>89</v>
      </c>
      <c r="F112" s="85" t="s">
        <v>711</v>
      </c>
    </row>
    <row r="113">
      <c r="A113" s="85" t="s">
        <v>396</v>
      </c>
      <c r="B113" s="85" t="s">
        <v>400</v>
      </c>
      <c r="C113" s="85" t="s">
        <v>394</v>
      </c>
      <c r="D113" s="85" t="s">
        <v>395</v>
      </c>
      <c r="E113" s="85" t="s">
        <v>89</v>
      </c>
      <c r="F113" s="85" t="s">
        <v>711</v>
      </c>
    </row>
    <row r="114">
      <c r="B114" s="85" t="s">
        <v>401</v>
      </c>
      <c r="C114" s="85" t="s">
        <v>780</v>
      </c>
      <c r="D114" s="85" t="s">
        <v>781</v>
      </c>
      <c r="E114" s="85" t="s">
        <v>244</v>
      </c>
      <c r="F114" s="85" t="s">
        <v>722</v>
      </c>
    </row>
    <row r="115">
      <c r="B115" s="85" t="s">
        <v>401</v>
      </c>
      <c r="C115" s="85" t="s">
        <v>782</v>
      </c>
      <c r="D115" s="85" t="s">
        <v>783</v>
      </c>
      <c r="E115" s="85" t="s">
        <v>222</v>
      </c>
    </row>
    <row r="116">
      <c r="A116" s="85" t="s">
        <v>401</v>
      </c>
      <c r="B116" s="85" t="s">
        <v>404</v>
      </c>
      <c r="C116" s="85" t="s">
        <v>258</v>
      </c>
      <c r="D116" s="85" t="s">
        <v>405</v>
      </c>
      <c r="E116" s="85" t="s">
        <v>89</v>
      </c>
      <c r="F116" s="85" t="s">
        <v>711</v>
      </c>
    </row>
    <row r="117">
      <c r="A117" s="85" t="s">
        <v>401</v>
      </c>
      <c r="B117" s="85" t="s">
        <v>406</v>
      </c>
      <c r="C117" s="85" t="s">
        <v>407</v>
      </c>
      <c r="D117" s="85" t="s">
        <v>408</v>
      </c>
      <c r="E117" s="85" t="s">
        <v>89</v>
      </c>
      <c r="F117" s="85" t="s">
        <v>711</v>
      </c>
      <c r="H117" s="86" t="s">
        <v>784</v>
      </c>
    </row>
    <row r="118">
      <c r="A118" s="85" t="s">
        <v>401</v>
      </c>
      <c r="B118" s="85" t="s">
        <v>409</v>
      </c>
      <c r="C118" s="85" t="s">
        <v>195</v>
      </c>
      <c r="D118" s="85" t="s">
        <v>410</v>
      </c>
      <c r="E118" s="85" t="s">
        <v>89</v>
      </c>
      <c r="F118" s="85" t="s">
        <v>711</v>
      </c>
    </row>
    <row r="119">
      <c r="A119" s="85" t="s">
        <v>401</v>
      </c>
      <c r="B119" s="85" t="s">
        <v>411</v>
      </c>
      <c r="C119" s="85" t="s">
        <v>196</v>
      </c>
      <c r="D119" s="85" t="s">
        <v>412</v>
      </c>
      <c r="E119" s="85" t="s">
        <v>89</v>
      </c>
      <c r="F119" s="85" t="s">
        <v>711</v>
      </c>
      <c r="H119" s="86" t="s">
        <v>785</v>
      </c>
    </row>
    <row r="120">
      <c r="A120" s="85" t="s">
        <v>401</v>
      </c>
      <c r="B120" s="85" t="s">
        <v>413</v>
      </c>
      <c r="C120" s="85" t="s">
        <v>414</v>
      </c>
      <c r="D120" s="85" t="s">
        <v>415</v>
      </c>
      <c r="E120" s="85" t="s">
        <v>89</v>
      </c>
      <c r="F120" s="85" t="s">
        <v>711</v>
      </c>
      <c r="G120" s="85" t="s">
        <v>736</v>
      </c>
    </row>
    <row r="121">
      <c r="A121" s="85" t="s">
        <v>401</v>
      </c>
      <c r="B121" s="85" t="s">
        <v>416</v>
      </c>
      <c r="C121" s="85" t="s">
        <v>417</v>
      </c>
      <c r="D121" s="85" t="s">
        <v>418</v>
      </c>
      <c r="E121" s="85" t="s">
        <v>89</v>
      </c>
      <c r="F121" s="85" t="s">
        <v>711</v>
      </c>
      <c r="G121" s="85" t="s">
        <v>713</v>
      </c>
    </row>
    <row r="122">
      <c r="A122" s="85" t="s">
        <v>401</v>
      </c>
      <c r="B122" s="85" t="s">
        <v>419</v>
      </c>
      <c r="C122" s="85" t="s">
        <v>420</v>
      </c>
      <c r="D122" s="85" t="s">
        <v>421</v>
      </c>
      <c r="E122" s="85" t="s">
        <v>89</v>
      </c>
      <c r="F122" s="85" t="s">
        <v>711</v>
      </c>
      <c r="G122" s="85" t="s">
        <v>713</v>
      </c>
    </row>
    <row r="123">
      <c r="A123" s="85" t="s">
        <v>401</v>
      </c>
      <c r="B123" s="85" t="s">
        <v>422</v>
      </c>
      <c r="C123" s="85" t="s">
        <v>423</v>
      </c>
      <c r="D123" s="85" t="s">
        <v>424</v>
      </c>
      <c r="E123" s="85" t="s">
        <v>89</v>
      </c>
      <c r="F123" s="85" t="s">
        <v>711</v>
      </c>
      <c r="H123" s="86" t="s">
        <v>786</v>
      </c>
    </row>
    <row r="124">
      <c r="A124" s="85" t="s">
        <v>401</v>
      </c>
      <c r="B124" s="85" t="s">
        <v>425</v>
      </c>
      <c r="C124" s="85" t="s">
        <v>426</v>
      </c>
      <c r="D124" s="85" t="s">
        <v>427</v>
      </c>
      <c r="E124" s="85" t="s">
        <v>89</v>
      </c>
      <c r="F124" s="85" t="s">
        <v>711</v>
      </c>
      <c r="H124" s="85" t="s">
        <v>787</v>
      </c>
    </row>
    <row r="125">
      <c r="A125" s="85" t="s">
        <v>401</v>
      </c>
      <c r="B125" s="85" t="s">
        <v>428</v>
      </c>
      <c r="C125" s="85" t="s">
        <v>429</v>
      </c>
      <c r="D125" s="85" t="s">
        <v>430</v>
      </c>
      <c r="E125" s="85" t="s">
        <v>89</v>
      </c>
      <c r="F125" s="85" t="s">
        <v>711</v>
      </c>
    </row>
    <row r="126">
      <c r="A126" s="85" t="s">
        <v>401</v>
      </c>
      <c r="B126" s="85" t="s">
        <v>431</v>
      </c>
      <c r="C126" s="85" t="s">
        <v>432</v>
      </c>
      <c r="D126" s="85" t="s">
        <v>433</v>
      </c>
      <c r="E126" s="85" t="s">
        <v>89</v>
      </c>
      <c r="F126" s="85" t="s">
        <v>711</v>
      </c>
    </row>
    <row r="127">
      <c r="A127" s="85" t="s">
        <v>401</v>
      </c>
      <c r="B127" s="85" t="s">
        <v>434</v>
      </c>
      <c r="C127" s="85" t="s">
        <v>435</v>
      </c>
      <c r="D127" s="85" t="s">
        <v>436</v>
      </c>
      <c r="E127" s="85" t="s">
        <v>89</v>
      </c>
      <c r="F127" s="85" t="s">
        <v>711</v>
      </c>
    </row>
    <row r="128">
      <c r="A128" s="85" t="s">
        <v>401</v>
      </c>
      <c r="B128" s="85" t="s">
        <v>437</v>
      </c>
      <c r="C128" s="85" t="s">
        <v>438</v>
      </c>
      <c r="D128" s="85" t="s">
        <v>439</v>
      </c>
      <c r="E128" s="85" t="s">
        <v>89</v>
      </c>
      <c r="F128" s="85" t="s">
        <v>711</v>
      </c>
    </row>
    <row r="129">
      <c r="B129" s="85" t="s">
        <v>465</v>
      </c>
      <c r="C129" s="85" t="s">
        <v>788</v>
      </c>
      <c r="D129" s="85" t="s">
        <v>789</v>
      </c>
      <c r="E129" s="85" t="s">
        <v>244</v>
      </c>
      <c r="F129" s="85" t="s">
        <v>722</v>
      </c>
    </row>
    <row r="130">
      <c r="B130" s="85" t="s">
        <v>465</v>
      </c>
      <c r="C130" s="85" t="s">
        <v>790</v>
      </c>
      <c r="D130" s="85" t="s">
        <v>791</v>
      </c>
      <c r="E130" s="85" t="s">
        <v>222</v>
      </c>
    </row>
    <row r="131">
      <c r="A131" s="85" t="s">
        <v>465</v>
      </c>
      <c r="B131" s="85" t="s">
        <v>468</v>
      </c>
      <c r="C131" s="85" t="s">
        <v>132</v>
      </c>
      <c r="D131" s="85" t="s">
        <v>469</v>
      </c>
      <c r="E131" s="85" t="s">
        <v>89</v>
      </c>
      <c r="F131" s="85" t="s">
        <v>711</v>
      </c>
      <c r="H131" s="86" t="s">
        <v>792</v>
      </c>
    </row>
    <row r="132">
      <c r="A132" s="85" t="s">
        <v>465</v>
      </c>
      <c r="B132" s="85" t="s">
        <v>470</v>
      </c>
      <c r="C132" s="85" t="s">
        <v>793</v>
      </c>
      <c r="D132" s="85" t="s">
        <v>794</v>
      </c>
      <c r="E132" s="85" t="s">
        <v>222</v>
      </c>
      <c r="F132" s="85" t="s">
        <v>718</v>
      </c>
    </row>
    <row r="133">
      <c r="A133" s="85" t="s">
        <v>465</v>
      </c>
      <c r="B133" s="85" t="s">
        <v>470</v>
      </c>
      <c r="C133" s="85" t="s">
        <v>793</v>
      </c>
      <c r="D133" s="85" t="s">
        <v>795</v>
      </c>
      <c r="E133" s="85" t="s">
        <v>222</v>
      </c>
      <c r="F133" s="85" t="s">
        <v>718</v>
      </c>
    </row>
    <row r="134">
      <c r="A134" s="85" t="s">
        <v>465</v>
      </c>
      <c r="B134" s="85" t="s">
        <v>473</v>
      </c>
      <c r="C134" s="85" t="s">
        <v>474</v>
      </c>
      <c r="D134" s="85" t="s">
        <v>475</v>
      </c>
      <c r="E134" s="85" t="s">
        <v>89</v>
      </c>
      <c r="F134" s="85" t="s">
        <v>711</v>
      </c>
    </row>
    <row r="135">
      <c r="A135" s="85" t="s">
        <v>465</v>
      </c>
      <c r="B135" s="85" t="s">
        <v>476</v>
      </c>
      <c r="C135" s="85" t="s">
        <v>477</v>
      </c>
      <c r="D135" s="85" t="s">
        <v>478</v>
      </c>
      <c r="E135" s="85" t="s">
        <v>89</v>
      </c>
      <c r="F135" s="85" t="s">
        <v>711</v>
      </c>
    </row>
    <row r="136">
      <c r="A136" s="85" t="s">
        <v>465</v>
      </c>
      <c r="B136" s="85" t="s">
        <v>479</v>
      </c>
      <c r="C136" s="85" t="s">
        <v>480</v>
      </c>
      <c r="D136" s="85" t="s">
        <v>481</v>
      </c>
      <c r="E136" s="85" t="s">
        <v>244</v>
      </c>
      <c r="F136" s="85" t="s">
        <v>722</v>
      </c>
      <c r="G136" s="85" t="s">
        <v>796</v>
      </c>
      <c r="H136" s="86" t="s">
        <v>797</v>
      </c>
    </row>
    <row r="137">
      <c r="A137" s="85" t="s">
        <v>465</v>
      </c>
      <c r="B137" s="85" t="s">
        <v>482</v>
      </c>
      <c r="C137" s="85" t="s">
        <v>195</v>
      </c>
      <c r="D137" s="85" t="s">
        <v>483</v>
      </c>
      <c r="E137" s="85" t="s">
        <v>89</v>
      </c>
      <c r="F137" s="85" t="s">
        <v>711</v>
      </c>
    </row>
    <row r="138">
      <c r="A138" s="85" t="s">
        <v>465</v>
      </c>
      <c r="B138" s="85" t="s">
        <v>484</v>
      </c>
      <c r="C138" s="85" t="s">
        <v>196</v>
      </c>
      <c r="D138" s="85" t="s">
        <v>485</v>
      </c>
      <c r="E138" s="85" t="s">
        <v>89</v>
      </c>
      <c r="F138" s="85" t="s">
        <v>711</v>
      </c>
    </row>
    <row r="139">
      <c r="A139" s="85" t="s">
        <v>465</v>
      </c>
      <c r="B139" s="85" t="s">
        <v>486</v>
      </c>
      <c r="C139" s="85" t="s">
        <v>217</v>
      </c>
      <c r="D139" s="85" t="s">
        <v>487</v>
      </c>
      <c r="E139" s="85" t="s">
        <v>89</v>
      </c>
      <c r="F139" s="85" t="s">
        <v>711</v>
      </c>
      <c r="G139" s="85" t="s">
        <v>798</v>
      </c>
      <c r="H139" s="86" t="s">
        <v>799</v>
      </c>
    </row>
    <row r="140">
      <c r="A140" s="85" t="s">
        <v>465</v>
      </c>
      <c r="B140" s="85" t="s">
        <v>488</v>
      </c>
      <c r="C140" s="85" t="s">
        <v>489</v>
      </c>
      <c r="D140" s="85" t="s">
        <v>490</v>
      </c>
      <c r="E140" s="85" t="s">
        <v>222</v>
      </c>
      <c r="F140" s="85" t="s">
        <v>718</v>
      </c>
    </row>
    <row r="141">
      <c r="A141" s="85" t="s">
        <v>465</v>
      </c>
      <c r="B141" s="85" t="s">
        <v>491</v>
      </c>
      <c r="C141" s="85" t="s">
        <v>492</v>
      </c>
      <c r="D141" s="85" t="s">
        <v>493</v>
      </c>
      <c r="E141" s="85" t="s">
        <v>89</v>
      </c>
      <c r="F141" s="85" t="s">
        <v>711</v>
      </c>
      <c r="G141" s="85" t="s">
        <v>800</v>
      </c>
      <c r="H141" s="86" t="s">
        <v>801</v>
      </c>
    </row>
    <row r="142">
      <c r="A142" s="85" t="s">
        <v>465</v>
      </c>
      <c r="B142" s="85" t="s">
        <v>494</v>
      </c>
      <c r="C142" s="85" t="s">
        <v>495</v>
      </c>
      <c r="D142" s="85" t="s">
        <v>496</v>
      </c>
      <c r="E142" s="85" t="s">
        <v>89</v>
      </c>
      <c r="F142" s="85" t="s">
        <v>711</v>
      </c>
    </row>
    <row r="143">
      <c r="A143" s="85" t="s">
        <v>465</v>
      </c>
      <c r="B143" s="85" t="s">
        <v>497</v>
      </c>
      <c r="C143" s="85" t="s">
        <v>802</v>
      </c>
      <c r="D143" s="85" t="s">
        <v>803</v>
      </c>
      <c r="E143" s="85" t="s">
        <v>222</v>
      </c>
      <c r="F143" s="85" t="s">
        <v>718</v>
      </c>
    </row>
    <row r="144">
      <c r="A144" s="85" t="s">
        <v>465</v>
      </c>
      <c r="B144" s="85" t="s">
        <v>497</v>
      </c>
      <c r="C144" s="85" t="s">
        <v>750</v>
      </c>
      <c r="D144" s="85" t="s">
        <v>751</v>
      </c>
      <c r="E144" s="85" t="s">
        <v>222</v>
      </c>
      <c r="F144" s="85" t="s">
        <v>718</v>
      </c>
    </row>
    <row r="145">
      <c r="A145" s="85" t="s">
        <v>465</v>
      </c>
      <c r="B145" s="85" t="s">
        <v>500</v>
      </c>
      <c r="C145" s="85" t="s">
        <v>129</v>
      </c>
      <c r="D145" s="85" t="s">
        <v>350</v>
      </c>
      <c r="E145" s="85" t="s">
        <v>503</v>
      </c>
      <c r="F145" s="85" t="s">
        <v>718</v>
      </c>
    </row>
    <row r="146">
      <c r="A146" s="85" t="s">
        <v>465</v>
      </c>
      <c r="B146" s="85" t="s">
        <v>501</v>
      </c>
      <c r="C146" s="85" t="s">
        <v>99</v>
      </c>
      <c r="D146" s="85" t="s">
        <v>353</v>
      </c>
      <c r="E146" s="85" t="s">
        <v>89</v>
      </c>
      <c r="F146" s="85" t="s">
        <v>711</v>
      </c>
      <c r="G146" s="85" t="s">
        <v>752</v>
      </c>
      <c r="H146" s="86" t="s">
        <v>753</v>
      </c>
    </row>
    <row r="147">
      <c r="A147" s="85" t="s">
        <v>465</v>
      </c>
      <c r="B147" s="85" t="s">
        <v>502</v>
      </c>
      <c r="C147" s="85" t="s">
        <v>504</v>
      </c>
      <c r="D147" s="85" t="s">
        <v>505</v>
      </c>
      <c r="E147" s="85" t="s">
        <v>503</v>
      </c>
      <c r="F147" s="85" t="s">
        <v>718</v>
      </c>
    </row>
    <row r="148">
      <c r="A148" s="85" t="s">
        <v>465</v>
      </c>
      <c r="B148" s="85" t="s">
        <v>506</v>
      </c>
      <c r="C148" s="85" t="s">
        <v>685</v>
      </c>
      <c r="D148" s="85" t="s">
        <v>686</v>
      </c>
      <c r="E148" s="85" t="s">
        <v>244</v>
      </c>
      <c r="F148" s="85" t="s">
        <v>722</v>
      </c>
    </row>
    <row r="149">
      <c r="B149" s="85" t="s">
        <v>506</v>
      </c>
      <c r="C149" s="85" t="s">
        <v>761</v>
      </c>
      <c r="D149" s="85" t="s">
        <v>762</v>
      </c>
      <c r="E149" s="85" t="s">
        <v>222</v>
      </c>
    </row>
    <row r="150">
      <c r="A150" s="85" t="s">
        <v>465</v>
      </c>
      <c r="B150" s="85" t="s">
        <v>509</v>
      </c>
      <c r="C150" s="85" t="s">
        <v>391</v>
      </c>
      <c r="D150" s="85" t="s">
        <v>392</v>
      </c>
      <c r="E150" s="85" t="s">
        <v>89</v>
      </c>
      <c r="F150" s="85" t="s">
        <v>711</v>
      </c>
    </row>
    <row r="151">
      <c r="A151" s="85" t="s">
        <v>465</v>
      </c>
      <c r="B151" s="85" t="s">
        <v>510</v>
      </c>
      <c r="C151" s="85" t="s">
        <v>394</v>
      </c>
      <c r="D151" s="85" t="s">
        <v>395</v>
      </c>
      <c r="E151" s="85" t="s">
        <v>89</v>
      </c>
      <c r="F151" s="85" t="s">
        <v>711</v>
      </c>
    </row>
    <row r="152">
      <c r="A152" s="85" t="s">
        <v>465</v>
      </c>
      <c r="B152" s="85" t="s">
        <v>511</v>
      </c>
      <c r="C152" s="85" t="s">
        <v>698</v>
      </c>
      <c r="D152" s="85" t="s">
        <v>699</v>
      </c>
      <c r="E152" s="85" t="s">
        <v>222</v>
      </c>
      <c r="F152" s="85" t="s">
        <v>718</v>
      </c>
    </row>
    <row r="153">
      <c r="A153" s="85" t="s">
        <v>465</v>
      </c>
      <c r="B153" s="85" t="s">
        <v>511</v>
      </c>
      <c r="C153" s="85" t="s">
        <v>761</v>
      </c>
      <c r="D153" s="85" t="s">
        <v>762</v>
      </c>
      <c r="E153" s="85" t="s">
        <v>222</v>
      </c>
      <c r="F153" s="85" t="s">
        <v>718</v>
      </c>
    </row>
    <row r="154">
      <c r="A154" s="85" t="s">
        <v>465</v>
      </c>
      <c r="B154" s="85" t="s">
        <v>514</v>
      </c>
      <c r="C154" s="85" t="s">
        <v>391</v>
      </c>
      <c r="D154" s="85" t="s">
        <v>392</v>
      </c>
      <c r="E154" s="85" t="s">
        <v>89</v>
      </c>
      <c r="F154" s="85" t="s">
        <v>711</v>
      </c>
    </row>
    <row r="155">
      <c r="A155" s="85" t="s">
        <v>465</v>
      </c>
      <c r="B155" s="85" t="s">
        <v>515</v>
      </c>
      <c r="C155" s="85" t="s">
        <v>394</v>
      </c>
      <c r="D155" s="85" t="s">
        <v>395</v>
      </c>
      <c r="E155" s="85" t="s">
        <v>89</v>
      </c>
      <c r="F155" s="85" t="s">
        <v>711</v>
      </c>
    </row>
    <row r="156">
      <c r="A156" s="85" t="s">
        <v>465</v>
      </c>
      <c r="B156" s="85" t="s">
        <v>516</v>
      </c>
      <c r="C156" s="85" t="s">
        <v>700</v>
      </c>
      <c r="D156" s="85" t="s">
        <v>701</v>
      </c>
      <c r="E156" s="85" t="s">
        <v>222</v>
      </c>
      <c r="F156" s="85" t="s">
        <v>718</v>
      </c>
    </row>
    <row r="157">
      <c r="A157" s="85" t="s">
        <v>465</v>
      </c>
      <c r="B157" s="85" t="s">
        <v>516</v>
      </c>
      <c r="C157" s="85" t="s">
        <v>761</v>
      </c>
      <c r="D157" s="85" t="s">
        <v>762</v>
      </c>
      <c r="E157" s="85" t="s">
        <v>222</v>
      </c>
      <c r="F157" s="85" t="s">
        <v>718</v>
      </c>
    </row>
    <row r="158">
      <c r="A158" s="85" t="s">
        <v>465</v>
      </c>
      <c r="B158" s="85" t="s">
        <v>519</v>
      </c>
      <c r="C158" s="85" t="s">
        <v>391</v>
      </c>
      <c r="D158" s="85" t="s">
        <v>392</v>
      </c>
      <c r="E158" s="85" t="s">
        <v>89</v>
      </c>
      <c r="F158" s="85" t="s">
        <v>711</v>
      </c>
    </row>
    <row r="159">
      <c r="A159" s="85" t="s">
        <v>465</v>
      </c>
      <c r="B159" s="85" t="s">
        <v>520</v>
      </c>
      <c r="C159" s="85" t="s">
        <v>394</v>
      </c>
      <c r="D159" s="85" t="s">
        <v>395</v>
      </c>
      <c r="E159" s="85" t="s">
        <v>89</v>
      </c>
      <c r="F159" s="85" t="s">
        <v>711</v>
      </c>
    </row>
    <row r="160">
      <c r="A160" s="85" t="s">
        <v>465</v>
      </c>
      <c r="B160" s="85" t="s">
        <v>521</v>
      </c>
      <c r="C160" s="85" t="s">
        <v>702</v>
      </c>
      <c r="D160" s="85" t="s">
        <v>703</v>
      </c>
      <c r="E160" s="85" t="s">
        <v>244</v>
      </c>
      <c r="F160" s="85" t="s">
        <v>722</v>
      </c>
    </row>
    <row r="161">
      <c r="B161" s="85" t="s">
        <v>521</v>
      </c>
      <c r="C161" s="85" t="s">
        <v>761</v>
      </c>
      <c r="D161" s="85" t="s">
        <v>762</v>
      </c>
      <c r="E161" s="85" t="s">
        <v>222</v>
      </c>
    </row>
    <row r="162">
      <c r="A162" s="85" t="s">
        <v>465</v>
      </c>
      <c r="B162" s="85" t="s">
        <v>524</v>
      </c>
      <c r="C162" s="85" t="s">
        <v>391</v>
      </c>
      <c r="D162" s="85" t="s">
        <v>392</v>
      </c>
      <c r="E162" s="85" t="s">
        <v>89</v>
      </c>
      <c r="F162" s="85" t="s">
        <v>711</v>
      </c>
    </row>
    <row r="163">
      <c r="A163" s="85" t="s">
        <v>465</v>
      </c>
      <c r="B163" s="85" t="s">
        <v>525</v>
      </c>
      <c r="C163" s="85" t="s">
        <v>394</v>
      </c>
      <c r="D163" s="85" t="s">
        <v>395</v>
      </c>
      <c r="E163" s="85" t="s">
        <v>89</v>
      </c>
      <c r="F163" s="85" t="s">
        <v>711</v>
      </c>
    </row>
    <row r="164">
      <c r="A164" s="85" t="s">
        <v>465</v>
      </c>
      <c r="B164" s="85" t="s">
        <v>526</v>
      </c>
      <c r="C164" s="85" t="s">
        <v>804</v>
      </c>
      <c r="D164" s="85" t="s">
        <v>805</v>
      </c>
      <c r="E164" s="85" t="s">
        <v>222</v>
      </c>
      <c r="F164" s="85" t="s">
        <v>718</v>
      </c>
    </row>
    <row r="165">
      <c r="A165" s="85" t="s">
        <v>465</v>
      </c>
      <c r="B165" s="85" t="s">
        <v>526</v>
      </c>
      <c r="C165" s="85" t="s">
        <v>750</v>
      </c>
      <c r="D165" s="85" t="s">
        <v>751</v>
      </c>
      <c r="E165" s="85" t="s">
        <v>222</v>
      </c>
      <c r="F165" s="85" t="s">
        <v>718</v>
      </c>
    </row>
    <row r="166">
      <c r="A166" s="85" t="s">
        <v>465</v>
      </c>
      <c r="B166" s="85" t="s">
        <v>529</v>
      </c>
      <c r="C166" s="85" t="s">
        <v>129</v>
      </c>
      <c r="D166" s="85" t="s">
        <v>350</v>
      </c>
      <c r="E166" s="85" t="s">
        <v>503</v>
      </c>
      <c r="F166" s="85" t="s">
        <v>718</v>
      </c>
    </row>
    <row r="167">
      <c r="A167" s="85" t="s">
        <v>465</v>
      </c>
      <c r="B167" s="85" t="s">
        <v>530</v>
      </c>
      <c r="C167" s="85" t="s">
        <v>99</v>
      </c>
      <c r="D167" s="85" t="s">
        <v>353</v>
      </c>
      <c r="E167" s="85" t="s">
        <v>89</v>
      </c>
      <c r="F167" s="85" t="s">
        <v>711</v>
      </c>
      <c r="G167" s="85" t="s">
        <v>752</v>
      </c>
      <c r="H167" s="86" t="s">
        <v>753</v>
      </c>
    </row>
    <row r="168">
      <c r="A168" s="85" t="s">
        <v>465</v>
      </c>
      <c r="B168" s="85" t="s">
        <v>531</v>
      </c>
      <c r="C168" s="85" t="s">
        <v>806</v>
      </c>
      <c r="D168" s="85" t="s">
        <v>807</v>
      </c>
      <c r="E168" s="85" t="s">
        <v>222</v>
      </c>
      <c r="F168" s="85" t="s">
        <v>718</v>
      </c>
    </row>
    <row r="169">
      <c r="A169" s="85" t="s">
        <v>465</v>
      </c>
      <c r="B169" s="85" t="s">
        <v>531</v>
      </c>
      <c r="C169" s="85" t="s">
        <v>719</v>
      </c>
      <c r="D169" s="85" t="s">
        <v>720</v>
      </c>
      <c r="E169" s="85" t="s">
        <v>222</v>
      </c>
      <c r="F169" s="85" t="s">
        <v>718</v>
      </c>
    </row>
    <row r="170">
      <c r="A170" s="85" t="s">
        <v>465</v>
      </c>
      <c r="B170" s="85" t="s">
        <v>534</v>
      </c>
      <c r="C170" s="85" t="s">
        <v>227</v>
      </c>
      <c r="D170" s="85" t="s">
        <v>228</v>
      </c>
      <c r="E170" s="85" t="s">
        <v>89</v>
      </c>
      <c r="F170" s="85" t="s">
        <v>711</v>
      </c>
      <c r="G170" s="85" t="s">
        <v>713</v>
      </c>
    </row>
    <row r="171">
      <c r="A171" s="85" t="s">
        <v>465</v>
      </c>
      <c r="B171" s="85" t="s">
        <v>535</v>
      </c>
      <c r="C171" s="85" t="s">
        <v>231</v>
      </c>
      <c r="D171" s="85" t="s">
        <v>232</v>
      </c>
      <c r="E171" s="85" t="s">
        <v>89</v>
      </c>
      <c r="F171" s="85" t="s">
        <v>711</v>
      </c>
      <c r="G171" s="85" t="s">
        <v>713</v>
      </c>
    </row>
    <row r="172">
      <c r="A172" s="85" t="s">
        <v>465</v>
      </c>
      <c r="B172" s="85" t="s">
        <v>536</v>
      </c>
      <c r="C172" s="85" t="s">
        <v>235</v>
      </c>
      <c r="D172" s="85" t="s">
        <v>236</v>
      </c>
      <c r="E172" s="85" t="s">
        <v>89</v>
      </c>
      <c r="F172" s="85" t="s">
        <v>711</v>
      </c>
      <c r="G172" s="85" t="s">
        <v>713</v>
      </c>
    </row>
    <row r="173">
      <c r="A173" s="85" t="s">
        <v>465</v>
      </c>
      <c r="B173" s="85" t="s">
        <v>537</v>
      </c>
      <c r="C173" s="85" t="s">
        <v>240</v>
      </c>
      <c r="D173" s="85" t="s">
        <v>241</v>
      </c>
      <c r="E173" s="85" t="s">
        <v>721</v>
      </c>
      <c r="F173" s="85" t="s">
        <v>711</v>
      </c>
    </row>
    <row r="174">
      <c r="A174" s="85" t="s">
        <v>465</v>
      </c>
      <c r="B174" s="85" t="s">
        <v>538</v>
      </c>
      <c r="C174" s="85" t="s">
        <v>808</v>
      </c>
      <c r="D174" s="85" t="s">
        <v>809</v>
      </c>
      <c r="E174" s="85" t="s">
        <v>222</v>
      </c>
      <c r="F174" s="85" t="s">
        <v>718</v>
      </c>
    </row>
    <row r="175">
      <c r="A175" s="85" t="s">
        <v>465</v>
      </c>
      <c r="B175" s="85" t="s">
        <v>538</v>
      </c>
      <c r="C175" s="85" t="s">
        <v>750</v>
      </c>
      <c r="D175" s="85" t="s">
        <v>751</v>
      </c>
      <c r="E175" s="85" t="s">
        <v>222</v>
      </c>
      <c r="F175" s="85" t="s">
        <v>718</v>
      </c>
    </row>
    <row r="176">
      <c r="A176" s="85" t="s">
        <v>465</v>
      </c>
      <c r="B176" s="85" t="s">
        <v>540</v>
      </c>
      <c r="C176" s="85" t="s">
        <v>129</v>
      </c>
      <c r="D176" s="85" t="s">
        <v>350</v>
      </c>
      <c r="E176" s="85" t="s">
        <v>503</v>
      </c>
      <c r="F176" s="85" t="s">
        <v>718</v>
      </c>
    </row>
    <row r="177">
      <c r="A177" s="85" t="s">
        <v>465</v>
      </c>
      <c r="B177" s="85" t="s">
        <v>541</v>
      </c>
      <c r="C177" s="85" t="s">
        <v>99</v>
      </c>
      <c r="D177" s="85" t="s">
        <v>353</v>
      </c>
      <c r="E177" s="85" t="s">
        <v>89</v>
      </c>
      <c r="F177" s="85" t="s">
        <v>711</v>
      </c>
      <c r="G177" s="85" t="s">
        <v>752</v>
      </c>
      <c r="H177" s="86" t="s">
        <v>753</v>
      </c>
    </row>
    <row r="178">
      <c r="A178" s="85" t="s">
        <v>465</v>
      </c>
      <c r="B178" s="85" t="s">
        <v>542</v>
      </c>
      <c r="C178" s="85" t="s">
        <v>780</v>
      </c>
      <c r="D178" s="85" t="s">
        <v>810</v>
      </c>
      <c r="E178" s="85" t="s">
        <v>244</v>
      </c>
      <c r="F178" s="85" t="s">
        <v>722</v>
      </c>
    </row>
    <row r="179">
      <c r="B179" s="85" t="s">
        <v>542</v>
      </c>
      <c r="C179" s="85" t="s">
        <v>782</v>
      </c>
      <c r="D179" s="85" t="s">
        <v>783</v>
      </c>
      <c r="E179" s="85" t="s">
        <v>222</v>
      </c>
    </row>
    <row r="180">
      <c r="A180" s="85" t="s">
        <v>465</v>
      </c>
      <c r="B180" s="85" t="s">
        <v>544</v>
      </c>
      <c r="C180" s="85" t="s">
        <v>258</v>
      </c>
      <c r="D180" s="85" t="s">
        <v>405</v>
      </c>
      <c r="E180" s="85" t="s">
        <v>89</v>
      </c>
      <c r="F180" s="85" t="s">
        <v>711</v>
      </c>
    </row>
    <row r="181">
      <c r="A181" s="85" t="s">
        <v>465</v>
      </c>
      <c r="B181" s="85" t="s">
        <v>545</v>
      </c>
      <c r="C181" s="85" t="s">
        <v>407</v>
      </c>
      <c r="D181" s="85" t="s">
        <v>408</v>
      </c>
      <c r="E181" s="85" t="s">
        <v>89</v>
      </c>
      <c r="F181" s="85" t="s">
        <v>711</v>
      </c>
      <c r="H181" s="86" t="s">
        <v>784</v>
      </c>
    </row>
    <row r="182">
      <c r="A182" s="85" t="s">
        <v>465</v>
      </c>
      <c r="B182" s="85" t="s">
        <v>546</v>
      </c>
      <c r="C182" s="85" t="s">
        <v>195</v>
      </c>
      <c r="D182" s="85" t="s">
        <v>410</v>
      </c>
      <c r="E182" s="85" t="s">
        <v>89</v>
      </c>
      <c r="F182" s="85" t="s">
        <v>711</v>
      </c>
    </row>
    <row r="183">
      <c r="A183" s="85" t="s">
        <v>465</v>
      </c>
      <c r="B183" s="85" t="s">
        <v>547</v>
      </c>
      <c r="C183" s="85" t="s">
        <v>196</v>
      </c>
      <c r="D183" s="85" t="s">
        <v>412</v>
      </c>
      <c r="E183" s="85" t="s">
        <v>89</v>
      </c>
      <c r="F183" s="85" t="s">
        <v>711</v>
      </c>
      <c r="H183" s="86" t="s">
        <v>785</v>
      </c>
    </row>
    <row r="184">
      <c r="A184" s="85" t="s">
        <v>465</v>
      </c>
      <c r="B184" s="85" t="s">
        <v>548</v>
      </c>
      <c r="C184" s="85" t="s">
        <v>414</v>
      </c>
      <c r="D184" s="85" t="s">
        <v>415</v>
      </c>
      <c r="E184" s="85" t="s">
        <v>89</v>
      </c>
      <c r="F184" s="85" t="s">
        <v>711</v>
      </c>
      <c r="G184" s="85" t="s">
        <v>736</v>
      </c>
    </row>
    <row r="185">
      <c r="A185" s="85" t="s">
        <v>465</v>
      </c>
      <c r="B185" s="85" t="s">
        <v>549</v>
      </c>
      <c r="C185" s="85" t="s">
        <v>417</v>
      </c>
      <c r="D185" s="85" t="s">
        <v>418</v>
      </c>
      <c r="E185" s="85" t="s">
        <v>89</v>
      </c>
      <c r="F185" s="85" t="s">
        <v>711</v>
      </c>
      <c r="G185" s="85" t="s">
        <v>713</v>
      </c>
    </row>
    <row r="186">
      <c r="A186" s="85" t="s">
        <v>465</v>
      </c>
      <c r="B186" s="85" t="s">
        <v>550</v>
      </c>
      <c r="C186" s="85" t="s">
        <v>420</v>
      </c>
      <c r="D186" s="85" t="s">
        <v>421</v>
      </c>
      <c r="E186" s="85" t="s">
        <v>89</v>
      </c>
      <c r="F186" s="85" t="s">
        <v>711</v>
      </c>
      <c r="G186" s="85" t="s">
        <v>713</v>
      </c>
    </row>
    <row r="187">
      <c r="A187" s="85" t="s">
        <v>465</v>
      </c>
      <c r="B187" s="85" t="s">
        <v>551</v>
      </c>
      <c r="C187" s="85" t="s">
        <v>423</v>
      </c>
      <c r="D187" s="85" t="s">
        <v>424</v>
      </c>
      <c r="E187" s="85" t="s">
        <v>89</v>
      </c>
      <c r="F187" s="85" t="s">
        <v>711</v>
      </c>
      <c r="H187" s="86" t="s">
        <v>786</v>
      </c>
    </row>
    <row r="188">
      <c r="A188" s="85" t="s">
        <v>465</v>
      </c>
      <c r="B188" s="85" t="s">
        <v>552</v>
      </c>
      <c r="C188" s="85" t="s">
        <v>426</v>
      </c>
      <c r="D188" s="85" t="s">
        <v>427</v>
      </c>
      <c r="E188" s="85" t="s">
        <v>89</v>
      </c>
      <c r="F188" s="85" t="s">
        <v>711</v>
      </c>
      <c r="H188" s="85" t="s">
        <v>787</v>
      </c>
    </row>
    <row r="189">
      <c r="A189" s="85" t="s">
        <v>465</v>
      </c>
      <c r="B189" s="85" t="s">
        <v>553</v>
      </c>
      <c r="C189" s="85" t="s">
        <v>429</v>
      </c>
      <c r="D189" s="85" t="s">
        <v>430</v>
      </c>
      <c r="E189" s="85" t="s">
        <v>89</v>
      </c>
      <c r="F189" s="85" t="s">
        <v>711</v>
      </c>
    </row>
    <row r="190">
      <c r="A190" s="85" t="s">
        <v>465</v>
      </c>
      <c r="B190" s="85" t="s">
        <v>554</v>
      </c>
      <c r="C190" s="85" t="s">
        <v>432</v>
      </c>
      <c r="D190" s="85" t="s">
        <v>433</v>
      </c>
      <c r="E190" s="85" t="s">
        <v>89</v>
      </c>
      <c r="F190" s="85" t="s">
        <v>711</v>
      </c>
    </row>
    <row r="191">
      <c r="A191" s="85" t="s">
        <v>465</v>
      </c>
      <c r="B191" s="85" t="s">
        <v>555</v>
      </c>
      <c r="C191" s="85" t="s">
        <v>435</v>
      </c>
      <c r="D191" s="85" t="s">
        <v>436</v>
      </c>
      <c r="E191" s="85" t="s">
        <v>89</v>
      </c>
      <c r="F191" s="85" t="s">
        <v>711</v>
      </c>
    </row>
    <row r="192">
      <c r="A192" s="85" t="s">
        <v>465</v>
      </c>
      <c r="B192" s="85" t="s">
        <v>556</v>
      </c>
      <c r="C192" s="85" t="s">
        <v>438</v>
      </c>
      <c r="D192" s="85" t="s">
        <v>439</v>
      </c>
      <c r="E192" s="85" t="s">
        <v>89</v>
      </c>
      <c r="F192" s="85" t="s">
        <v>711</v>
      </c>
    </row>
    <row r="193">
      <c r="A193" s="85" t="s">
        <v>465</v>
      </c>
      <c r="B193" s="85" t="s">
        <v>557</v>
      </c>
      <c r="C193" s="85" t="s">
        <v>811</v>
      </c>
      <c r="D193" s="85" t="s">
        <v>812</v>
      </c>
      <c r="E193" s="85" t="s">
        <v>244</v>
      </c>
      <c r="F193" s="85" t="s">
        <v>722</v>
      </c>
    </row>
    <row r="194">
      <c r="B194" s="85" t="s">
        <v>557</v>
      </c>
      <c r="C194" s="85" t="s">
        <v>813</v>
      </c>
      <c r="D194" s="85" t="s">
        <v>814</v>
      </c>
      <c r="E194" s="85" t="s">
        <v>222</v>
      </c>
    </row>
    <row r="195">
      <c r="A195" s="85" t="s">
        <v>465</v>
      </c>
      <c r="B195" s="85" t="s">
        <v>560</v>
      </c>
      <c r="C195" s="85" t="s">
        <v>132</v>
      </c>
      <c r="D195" s="85" t="s">
        <v>561</v>
      </c>
      <c r="E195" s="85" t="s">
        <v>89</v>
      </c>
      <c r="F195" s="85" t="s">
        <v>711</v>
      </c>
    </row>
    <row r="196">
      <c r="A196" s="85" t="s">
        <v>465</v>
      </c>
      <c r="B196" s="85" t="s">
        <v>562</v>
      </c>
      <c r="C196" s="85" t="s">
        <v>563</v>
      </c>
      <c r="D196" s="85" t="s">
        <v>564</v>
      </c>
      <c r="E196" s="85" t="s">
        <v>89</v>
      </c>
      <c r="F196" s="85" t="s">
        <v>711</v>
      </c>
      <c r="G196" s="85" t="s">
        <v>713</v>
      </c>
    </row>
    <row r="197">
      <c r="A197" s="85" t="s">
        <v>465</v>
      </c>
      <c r="B197" s="85" t="s">
        <v>565</v>
      </c>
      <c r="C197" s="85" t="s">
        <v>196</v>
      </c>
      <c r="D197" s="85" t="s">
        <v>566</v>
      </c>
      <c r="E197" s="85" t="s">
        <v>89</v>
      </c>
      <c r="F197" s="85" t="s">
        <v>711</v>
      </c>
    </row>
    <row r="198">
      <c r="A198" s="85" t="s">
        <v>465</v>
      </c>
      <c r="B198" s="85" t="s">
        <v>567</v>
      </c>
      <c r="C198" s="85" t="s">
        <v>568</v>
      </c>
      <c r="D198" s="85" t="s">
        <v>569</v>
      </c>
      <c r="E198" s="85" t="s">
        <v>89</v>
      </c>
      <c r="F198" s="85" t="s">
        <v>711</v>
      </c>
    </row>
    <row r="199">
      <c r="A199" s="85" t="s">
        <v>465</v>
      </c>
      <c r="B199" s="85" t="s">
        <v>570</v>
      </c>
      <c r="C199" s="85" t="s">
        <v>136</v>
      </c>
      <c r="D199" s="85" t="s">
        <v>571</v>
      </c>
      <c r="E199" s="85" t="s">
        <v>89</v>
      </c>
      <c r="F199" s="85" t="s">
        <v>711</v>
      </c>
      <c r="H199" s="86" t="s">
        <v>815</v>
      </c>
    </row>
    <row r="200">
      <c r="A200" s="85" t="s">
        <v>465</v>
      </c>
      <c r="B200" s="85" t="s">
        <v>572</v>
      </c>
      <c r="C200" s="85" t="s">
        <v>573</v>
      </c>
      <c r="D200" s="85" t="s">
        <v>574</v>
      </c>
      <c r="E200" s="85" t="s">
        <v>89</v>
      </c>
      <c r="F200" s="85" t="s">
        <v>711</v>
      </c>
    </row>
    <row r="201">
      <c r="A201" s="85" t="s">
        <v>465</v>
      </c>
      <c r="B201" s="85" t="s">
        <v>575</v>
      </c>
      <c r="C201" s="85" t="s">
        <v>816</v>
      </c>
      <c r="D201" s="85" t="s">
        <v>817</v>
      </c>
      <c r="E201" s="85" t="s">
        <v>222</v>
      </c>
      <c r="F201" s="85" t="s">
        <v>718</v>
      </c>
    </row>
    <row r="202">
      <c r="A202" s="85" t="s">
        <v>465</v>
      </c>
      <c r="B202" s="85" t="s">
        <v>575</v>
      </c>
      <c r="C202" s="85" t="s">
        <v>750</v>
      </c>
      <c r="D202" s="85" t="s">
        <v>751</v>
      </c>
      <c r="E202" s="85" t="s">
        <v>222</v>
      </c>
      <c r="F202" s="85" t="s">
        <v>718</v>
      </c>
    </row>
    <row r="203">
      <c r="A203" s="85" t="s">
        <v>465</v>
      </c>
      <c r="B203" s="85" t="s">
        <v>578</v>
      </c>
      <c r="C203" s="85" t="s">
        <v>129</v>
      </c>
      <c r="D203" s="85" t="s">
        <v>350</v>
      </c>
      <c r="E203" s="85" t="s">
        <v>503</v>
      </c>
      <c r="F203" s="85" t="s">
        <v>718</v>
      </c>
    </row>
    <row r="204">
      <c r="A204" s="85" t="s">
        <v>465</v>
      </c>
      <c r="B204" s="85" t="s">
        <v>579</v>
      </c>
      <c r="C204" s="85" t="s">
        <v>99</v>
      </c>
      <c r="D204" s="85" t="s">
        <v>353</v>
      </c>
      <c r="E204" s="85" t="s">
        <v>89</v>
      </c>
      <c r="F204" s="85" t="s">
        <v>711</v>
      </c>
      <c r="G204" s="85" t="s">
        <v>752</v>
      </c>
      <c r="H204" s="86" t="s">
        <v>753</v>
      </c>
    </row>
    <row r="205">
      <c r="A205" s="85" t="s">
        <v>465</v>
      </c>
      <c r="B205" s="85" t="s">
        <v>580</v>
      </c>
      <c r="C205" s="85" t="s">
        <v>818</v>
      </c>
      <c r="D205" s="85" t="s">
        <v>819</v>
      </c>
      <c r="E205" s="85" t="s">
        <v>222</v>
      </c>
      <c r="F205" s="85" t="s">
        <v>718</v>
      </c>
    </row>
    <row r="206">
      <c r="A206" s="85" t="s">
        <v>465</v>
      </c>
      <c r="B206" s="85" t="s">
        <v>580</v>
      </c>
      <c r="C206" s="85" t="s">
        <v>750</v>
      </c>
      <c r="D206" s="85" t="s">
        <v>751</v>
      </c>
      <c r="E206" s="85" t="s">
        <v>222</v>
      </c>
      <c r="F206" s="85" t="s">
        <v>718</v>
      </c>
    </row>
    <row r="207">
      <c r="A207" s="85" t="s">
        <v>465</v>
      </c>
      <c r="B207" s="85" t="s">
        <v>583</v>
      </c>
      <c r="C207" s="85" t="s">
        <v>129</v>
      </c>
      <c r="D207" s="85" t="s">
        <v>350</v>
      </c>
      <c r="E207" s="85" t="s">
        <v>503</v>
      </c>
      <c r="F207" s="85" t="s">
        <v>718</v>
      </c>
    </row>
    <row r="208">
      <c r="A208" s="85" t="s">
        <v>465</v>
      </c>
      <c r="B208" s="85" t="s">
        <v>584</v>
      </c>
      <c r="C208" s="85" t="s">
        <v>99</v>
      </c>
      <c r="D208" s="85" t="s">
        <v>353</v>
      </c>
      <c r="E208" s="85" t="s">
        <v>89</v>
      </c>
      <c r="F208" s="85" t="s">
        <v>711</v>
      </c>
      <c r="G208" s="85" t="s">
        <v>752</v>
      </c>
      <c r="H208" s="86" t="s">
        <v>753</v>
      </c>
    </row>
    <row r="209">
      <c r="A209" s="85" t="s">
        <v>465</v>
      </c>
      <c r="B209" s="85" t="s">
        <v>585</v>
      </c>
      <c r="C209" s="85" t="s">
        <v>820</v>
      </c>
      <c r="D209" s="85" t="s">
        <v>821</v>
      </c>
      <c r="E209" s="85" t="s">
        <v>222</v>
      </c>
      <c r="F209" s="85" t="s">
        <v>718</v>
      </c>
    </row>
    <row r="210">
      <c r="A210" s="85" t="s">
        <v>465</v>
      </c>
      <c r="B210" s="85" t="s">
        <v>585</v>
      </c>
      <c r="C210" s="85" t="s">
        <v>719</v>
      </c>
      <c r="D210" s="85" t="s">
        <v>720</v>
      </c>
      <c r="E210" s="85" t="s">
        <v>222</v>
      </c>
      <c r="F210" s="85" t="s">
        <v>718</v>
      </c>
    </row>
    <row r="211">
      <c r="A211" s="85" t="s">
        <v>465</v>
      </c>
      <c r="B211" s="85" t="s">
        <v>588</v>
      </c>
      <c r="C211" s="85" t="s">
        <v>227</v>
      </c>
      <c r="D211" s="85" t="s">
        <v>228</v>
      </c>
      <c r="E211" s="85" t="s">
        <v>89</v>
      </c>
      <c r="F211" s="85" t="s">
        <v>711</v>
      </c>
      <c r="G211" s="85" t="s">
        <v>713</v>
      </c>
    </row>
    <row r="212">
      <c r="A212" s="85" t="s">
        <v>465</v>
      </c>
      <c r="B212" s="85" t="s">
        <v>589</v>
      </c>
      <c r="C212" s="85" t="s">
        <v>231</v>
      </c>
      <c r="D212" s="85" t="s">
        <v>232</v>
      </c>
      <c r="E212" s="85" t="s">
        <v>89</v>
      </c>
      <c r="F212" s="85" t="s">
        <v>711</v>
      </c>
      <c r="G212" s="85" t="s">
        <v>713</v>
      </c>
    </row>
    <row r="213">
      <c r="A213" s="85" t="s">
        <v>465</v>
      </c>
      <c r="B213" s="85" t="s">
        <v>590</v>
      </c>
      <c r="C213" s="85" t="s">
        <v>235</v>
      </c>
      <c r="D213" s="85" t="s">
        <v>236</v>
      </c>
      <c r="E213" s="85" t="s">
        <v>89</v>
      </c>
      <c r="F213" s="85" t="s">
        <v>711</v>
      </c>
      <c r="G213" s="85" t="s">
        <v>713</v>
      </c>
    </row>
    <row r="214">
      <c r="A214" s="85" t="s">
        <v>465</v>
      </c>
      <c r="B214" s="85" t="s">
        <v>591</v>
      </c>
      <c r="C214" s="85" t="s">
        <v>240</v>
      </c>
      <c r="D214" s="85" t="s">
        <v>241</v>
      </c>
      <c r="E214" s="85" t="s">
        <v>721</v>
      </c>
      <c r="F214" s="85" t="s">
        <v>711</v>
      </c>
    </row>
    <row r="215">
      <c r="A215" s="85" t="s">
        <v>465</v>
      </c>
      <c r="B215" s="85" t="s">
        <v>592</v>
      </c>
      <c r="C215" s="85" t="s">
        <v>822</v>
      </c>
      <c r="D215" s="85" t="s">
        <v>823</v>
      </c>
      <c r="E215" s="85" t="s">
        <v>222</v>
      </c>
      <c r="F215" s="85" t="s">
        <v>718</v>
      </c>
    </row>
    <row r="216">
      <c r="A216" s="85" t="s">
        <v>465</v>
      </c>
      <c r="B216" s="85" t="s">
        <v>592</v>
      </c>
      <c r="C216" s="85" t="s">
        <v>719</v>
      </c>
      <c r="D216" s="85" t="s">
        <v>720</v>
      </c>
      <c r="E216" s="85" t="s">
        <v>222</v>
      </c>
      <c r="F216" s="85" t="s">
        <v>718</v>
      </c>
    </row>
    <row r="217">
      <c r="A217" s="85" t="s">
        <v>465</v>
      </c>
      <c r="B217" s="85" t="s">
        <v>595</v>
      </c>
      <c r="C217" s="85" t="s">
        <v>227</v>
      </c>
      <c r="D217" s="85" t="s">
        <v>228</v>
      </c>
      <c r="E217" s="85" t="s">
        <v>89</v>
      </c>
      <c r="F217" s="85" t="s">
        <v>711</v>
      </c>
      <c r="G217" s="85" t="s">
        <v>713</v>
      </c>
    </row>
    <row r="218">
      <c r="A218" s="85" t="s">
        <v>465</v>
      </c>
      <c r="B218" s="85" t="s">
        <v>596</v>
      </c>
      <c r="C218" s="85" t="s">
        <v>231</v>
      </c>
      <c r="D218" s="85" t="s">
        <v>232</v>
      </c>
      <c r="E218" s="85" t="s">
        <v>89</v>
      </c>
      <c r="F218" s="85" t="s">
        <v>711</v>
      </c>
      <c r="G218" s="85" t="s">
        <v>713</v>
      </c>
    </row>
    <row r="219">
      <c r="A219" s="85" t="s">
        <v>465</v>
      </c>
      <c r="B219" s="85" t="s">
        <v>597</v>
      </c>
      <c r="C219" s="85" t="s">
        <v>235</v>
      </c>
      <c r="D219" s="85" t="s">
        <v>236</v>
      </c>
      <c r="E219" s="85" t="s">
        <v>89</v>
      </c>
      <c r="F219" s="85" t="s">
        <v>711</v>
      </c>
      <c r="G219" s="85" t="s">
        <v>713</v>
      </c>
    </row>
    <row r="220">
      <c r="A220" s="85" t="s">
        <v>465</v>
      </c>
      <c r="B220" s="85" t="s">
        <v>598</v>
      </c>
      <c r="C220" s="85" t="s">
        <v>240</v>
      </c>
      <c r="D220" s="85" t="s">
        <v>241</v>
      </c>
      <c r="E220" s="85" t="s">
        <v>721</v>
      </c>
      <c r="F220" s="85" t="s">
        <v>711</v>
      </c>
    </row>
    <row r="221">
      <c r="A221" s="85" t="s">
        <v>465</v>
      </c>
      <c r="B221" s="85" t="s">
        <v>601</v>
      </c>
      <c r="C221" s="85" t="s">
        <v>824</v>
      </c>
      <c r="D221" s="85" t="s">
        <v>825</v>
      </c>
      <c r="E221" s="85" t="s">
        <v>244</v>
      </c>
      <c r="F221" s="85" t="s">
        <v>722</v>
      </c>
    </row>
    <row r="222">
      <c r="B222" s="85" t="s">
        <v>601</v>
      </c>
      <c r="C222" s="85" t="s">
        <v>826</v>
      </c>
      <c r="D222" s="85" t="s">
        <v>827</v>
      </c>
      <c r="E222" s="85" t="s">
        <v>222</v>
      </c>
    </row>
    <row r="223">
      <c r="A223" s="85" t="s">
        <v>465</v>
      </c>
      <c r="B223" s="85" t="s">
        <v>604</v>
      </c>
      <c r="C223" s="85" t="s">
        <v>258</v>
      </c>
      <c r="D223" s="85" t="s">
        <v>605</v>
      </c>
      <c r="E223" s="85" t="s">
        <v>89</v>
      </c>
      <c r="F223" s="85" t="s">
        <v>711</v>
      </c>
    </row>
    <row r="224">
      <c r="A224" s="85" t="s">
        <v>465</v>
      </c>
      <c r="B224" s="85" t="s">
        <v>607</v>
      </c>
      <c r="C224" s="85" t="s">
        <v>608</v>
      </c>
      <c r="D224" s="85" t="s">
        <v>609</v>
      </c>
      <c r="E224" s="85" t="s">
        <v>244</v>
      </c>
      <c r="F224" s="85" t="s">
        <v>828</v>
      </c>
      <c r="G224" s="85" t="s">
        <v>829</v>
      </c>
      <c r="H224" s="86" t="s">
        <v>830</v>
      </c>
    </row>
    <row r="225">
      <c r="A225" s="85" t="s">
        <v>465</v>
      </c>
      <c r="B225" s="85" t="s">
        <v>610</v>
      </c>
      <c r="C225" s="85" t="s">
        <v>563</v>
      </c>
      <c r="D225" s="85" t="s">
        <v>611</v>
      </c>
      <c r="E225" s="85" t="s">
        <v>89</v>
      </c>
      <c r="F225" s="85" t="s">
        <v>711</v>
      </c>
      <c r="G225" s="85" t="s">
        <v>713</v>
      </c>
    </row>
    <row r="226">
      <c r="A226" s="85" t="s">
        <v>465</v>
      </c>
      <c r="B226" s="85" t="s">
        <v>612</v>
      </c>
      <c r="C226" s="85" t="s">
        <v>414</v>
      </c>
      <c r="D226" s="85" t="s">
        <v>613</v>
      </c>
      <c r="E226" s="85" t="s">
        <v>89</v>
      </c>
      <c r="F226" s="85" t="s">
        <v>711</v>
      </c>
      <c r="G226" s="85" t="s">
        <v>736</v>
      </c>
    </row>
    <row r="227">
      <c r="B227" s="85" t="s">
        <v>440</v>
      </c>
      <c r="C227" s="85" t="s">
        <v>441</v>
      </c>
      <c r="D227" s="85" t="s">
        <v>442</v>
      </c>
      <c r="E227" s="85" t="s">
        <v>222</v>
      </c>
      <c r="F227" s="85" t="s">
        <v>718</v>
      </c>
    </row>
    <row r="228">
      <c r="A228" s="85" t="s">
        <v>440</v>
      </c>
      <c r="B228" s="85" t="s">
        <v>443</v>
      </c>
      <c r="C228" s="85" t="s">
        <v>231</v>
      </c>
      <c r="D228" s="85" t="s">
        <v>444</v>
      </c>
      <c r="E228" s="85" t="s">
        <v>89</v>
      </c>
      <c r="F228" s="85" t="s">
        <v>711</v>
      </c>
      <c r="G228" s="85" t="s">
        <v>713</v>
      </c>
    </row>
    <row r="229">
      <c r="A229" s="85" t="s">
        <v>440</v>
      </c>
      <c r="B229" s="85" t="s">
        <v>445</v>
      </c>
      <c r="C229" s="85" t="s">
        <v>446</v>
      </c>
      <c r="D229" s="85" t="s">
        <v>447</v>
      </c>
      <c r="E229" s="85" t="s">
        <v>89</v>
      </c>
      <c r="F229" s="85" t="s">
        <v>711</v>
      </c>
    </row>
    <row r="230">
      <c r="A230" s="85" t="s">
        <v>440</v>
      </c>
      <c r="B230" s="85" t="s">
        <v>448</v>
      </c>
      <c r="C230" s="85" t="s">
        <v>808</v>
      </c>
      <c r="D230" s="85" t="s">
        <v>831</v>
      </c>
      <c r="E230" s="85" t="s">
        <v>222</v>
      </c>
      <c r="F230" s="85" t="s">
        <v>718</v>
      </c>
    </row>
    <row r="231">
      <c r="A231" s="85" t="s">
        <v>440</v>
      </c>
      <c r="B231" s="85" t="s">
        <v>448</v>
      </c>
      <c r="C231" s="85" t="s">
        <v>750</v>
      </c>
      <c r="D231" s="85" t="s">
        <v>751</v>
      </c>
      <c r="E231" s="85" t="s">
        <v>222</v>
      </c>
      <c r="F231" s="85" t="s">
        <v>718</v>
      </c>
    </row>
    <row r="232">
      <c r="A232" s="85" t="s">
        <v>440</v>
      </c>
      <c r="B232" s="85" t="s">
        <v>451</v>
      </c>
      <c r="C232" s="85" t="s">
        <v>129</v>
      </c>
      <c r="D232" s="85" t="s">
        <v>350</v>
      </c>
      <c r="E232" s="85" t="s">
        <v>503</v>
      </c>
      <c r="F232" s="85" t="s">
        <v>718</v>
      </c>
    </row>
    <row r="233">
      <c r="A233" s="85" t="s">
        <v>440</v>
      </c>
      <c r="B233" s="85" t="s">
        <v>453</v>
      </c>
      <c r="C233" s="85" t="s">
        <v>99</v>
      </c>
      <c r="D233" s="85" t="s">
        <v>353</v>
      </c>
      <c r="E233" s="85" t="s">
        <v>89</v>
      </c>
      <c r="F233" s="85" t="s">
        <v>711</v>
      </c>
      <c r="G233" s="85" t="s">
        <v>752</v>
      </c>
      <c r="H233" s="86" t="s">
        <v>753</v>
      </c>
    </row>
    <row r="234">
      <c r="A234" s="85" t="s">
        <v>440</v>
      </c>
      <c r="B234" s="85" t="s">
        <v>454</v>
      </c>
      <c r="C234" s="85" t="s">
        <v>455</v>
      </c>
      <c r="D234" s="85" t="s">
        <v>456</v>
      </c>
      <c r="E234" s="85" t="s">
        <v>89</v>
      </c>
      <c r="F234" s="85" t="s">
        <v>711</v>
      </c>
    </row>
    <row r="235">
      <c r="A235" s="85" t="s">
        <v>440</v>
      </c>
      <c r="B235" s="85" t="s">
        <v>457</v>
      </c>
      <c r="C235" s="85" t="s">
        <v>154</v>
      </c>
      <c r="D235" s="85" t="s">
        <v>458</v>
      </c>
      <c r="E235" s="85" t="s">
        <v>89</v>
      </c>
      <c r="F235" s="85" t="s">
        <v>711</v>
      </c>
    </row>
    <row r="236">
      <c r="A236" s="85" t="s">
        <v>440</v>
      </c>
      <c r="B236" s="85" t="s">
        <v>460</v>
      </c>
      <c r="C236" s="85" t="s">
        <v>461</v>
      </c>
      <c r="D236" s="85" t="s">
        <v>462</v>
      </c>
      <c r="E236" s="85" t="s">
        <v>89</v>
      </c>
      <c r="F236" s="85" t="s">
        <v>711</v>
      </c>
    </row>
  </sheetData>
  <hyperlinks>
    <hyperlink r:id="rId1" location="globally-unique-project-identifiers" ref="H2"/>
    <hyperlink r:id="rId2" location="projectstatus" ref="H6"/>
    <hyperlink r:id="rId3" location="projectsector" ref="H13"/>
    <hyperlink r:id="rId4" location="projecttype" ref="H20"/>
    <hyperlink r:id="rId5" location="relatedprojectscheme" ref="H24"/>
    <hyperlink r:id="rId6" location="relatedproject" ref="H26"/>
    <hyperlink r:id="rId7" location="geometry-objects" ref="H40"/>
    <hyperlink r:id="rId8" location="currency" ref="H57"/>
    <hyperlink r:id="rId9" location="currency" ref="H67"/>
    <hyperlink r:id="rId10" ref="H83"/>
    <hyperlink r:id="rId11" location="organization-identifier-scheme" ref="H85"/>
    <hyperlink r:id="rId12" ref="H88"/>
    <hyperlink r:id="rId13" ref="H89"/>
    <hyperlink r:id="rId14" location="organization-identifier-scheme" ref="H91"/>
    <hyperlink r:id="rId15" ref="H94"/>
    <hyperlink r:id="rId16" location="partyrole" ref="H109"/>
    <hyperlink r:id="rId17" location="documenttype" ref="H117"/>
    <hyperlink r:id="rId18" ref="H119"/>
    <hyperlink r:id="rId19" ref="H123"/>
    <hyperlink r:id="rId20" location="contracting-process-identifier-ocid" ref="H131"/>
    <hyperlink r:id="rId21" location="contractnature" ref="H136"/>
    <hyperlink r:id="rId22" location="contractingprocessstatus" ref="H139"/>
    <hyperlink r:id="rId23" location="method" ref="H141"/>
    <hyperlink r:id="rId24" location="currency" ref="H146"/>
    <hyperlink r:id="rId25" location="currency" ref="H167"/>
    <hyperlink r:id="rId26" location="currency" ref="H177"/>
    <hyperlink r:id="rId27" location="documenttype" ref="H181"/>
    <hyperlink r:id="rId28" ref="H183"/>
    <hyperlink r:id="rId29" ref="H187"/>
    <hyperlink r:id="rId30" location="modificationtype" ref="H199"/>
    <hyperlink r:id="rId31" location="currency" ref="H204"/>
    <hyperlink r:id="rId32" location="currency" ref="H208"/>
    <hyperlink r:id="rId33" location="release-tag" ref="H224"/>
    <hyperlink r:id="rId34" location="currency" ref="H233"/>
  </hyperlinks>
  <drawing r:id="rId35"/>
</worksheet>
</file>